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sausis\"/>
    </mc:Choice>
  </mc:AlternateContent>
  <xr:revisionPtr revIDLastSave="0" documentId="8_{6D0F3DDF-ED5A-4426-9838-5C72F13B2245}" xr6:coauthVersionLast="47" xr6:coauthVersionMax="47" xr10:uidLastSave="{00000000-0000-0000-0000-000000000000}"/>
  <bookViews>
    <workbookView xWindow="-120" yWindow="-120" windowWidth="29040" windowHeight="17640" xr2:uid="{0FE4D0BB-F32D-4D04-8DB1-A766DF764E49}"/>
  </bookViews>
  <sheets>
    <sheet name="2023_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K15" i="1"/>
  <c r="J15" i="1"/>
  <c r="K14" i="1"/>
  <c r="J14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<sst xmlns="http://schemas.openxmlformats.org/spreadsheetml/2006/main" count="59" uniqueCount="34">
  <si>
    <t xml:space="preserve">Grūdų  ir rapsų supirkimo kainos  (iš augintojų ir kitų vidaus rinkos ūkio subjektų) Lietuvoje
  2022 m. gruodžio–2023 m. gruodžio mėn., EUR/t (be PVM) 
</t>
  </si>
  <si>
    <t xml:space="preserve">                    Data
Grūdai</t>
  </si>
  <si>
    <t>Pokytis, %</t>
  </si>
  <si>
    <t>gruodis</t>
  </si>
  <si>
    <t>spalis</t>
  </si>
  <si>
    <t>lapkritis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</si>
  <si>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</si>
  <si>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</si>
  <si>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</si>
  <si>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</si>
  <si>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</si>
  <si>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</si>
  <si>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</si>
  <si>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</si>
  <si>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</si>
  <si>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</si>
  <si>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</si>
  <si>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</si>
  <si>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</si>
  <si>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</si>
  <si>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</si>
  <si>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</si>
  <si>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</si>
  <si>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</si>
  <si>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</si>
  <si>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</si>
  <si>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</si>
  <si>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</si>
  <si>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</si>
  <si>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</si>
  <si>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</si>
  <si>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 lyginant 2023 m. gruodžio mėn. su 2023 m. lapkričio mėn.</t>
  </si>
  <si>
    <t>**** lyginant 2023 m. gruodžio mėn. su 2022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</si>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</sst>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/>
    <xf numFmtId="0" fontId="4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3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0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4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/>
  </cellXfs>
  <cellStyles count="3">
    <cellStyle name="Normal" xfId="0" builtinId="0"/>
    <cellStyle name="Normal 5" xfId="2" xr:uid="{282B79FF-BC7A-4119-AEE9-FE3135AA4D4E}"/>
    <cellStyle name="Normal_Sheet1_1 2" xfId="1" xr:uid="{F529481A-4836-4728-8772-F5162B95F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F742-55BA-40F9-99FF-43FE17E8DACA}">
  <dimension ref="A2:N32"/>
  <sheetViews>
    <sheetView showGridLines="0" tabSelected="1" zoomScale="115" zoomScaleNormal="115" workbookViewId="0">
      <selection activeCell="P8" sqref="P8"/>
    </sheetView>
  </sheetViews>
  <sheetFormatPr defaultRowHeight="12.75" x14ac:dyDescent="0.2"/>
  <cols>
    <col min="1" max="1" width="14.7109375" customWidth="1"/>
    <col min="2" max="13" width="6.28515625" customWidth="1"/>
    <col min="257" max="257" width="14.7109375" customWidth="1"/>
    <col min="258" max="269" width="6.28515625" customWidth="1"/>
    <col min="513" max="513" width="14.7109375" customWidth="1"/>
    <col min="514" max="525" width="6.28515625" customWidth="1"/>
    <col min="769" max="769" width="14.7109375" customWidth="1"/>
    <col min="770" max="781" width="6.28515625" customWidth="1"/>
    <col min="1025" max="1025" width="14.7109375" customWidth="1"/>
    <col min="1026" max="1037" width="6.28515625" customWidth="1"/>
    <col min="1281" max="1281" width="14.7109375" customWidth="1"/>
    <col min="1282" max="1293" width="6.28515625" customWidth="1"/>
    <col min="1537" max="1537" width="14.7109375" customWidth="1"/>
    <col min="1538" max="1549" width="6.28515625" customWidth="1"/>
    <col min="1793" max="1793" width="14.7109375" customWidth="1"/>
    <col min="1794" max="1805" width="6.28515625" customWidth="1"/>
    <col min="2049" max="2049" width="14.7109375" customWidth="1"/>
    <col min="2050" max="2061" width="6.28515625" customWidth="1"/>
    <col min="2305" max="2305" width="14.7109375" customWidth="1"/>
    <col min="2306" max="2317" width="6.28515625" customWidth="1"/>
    <col min="2561" max="2561" width="14.7109375" customWidth="1"/>
    <col min="2562" max="2573" width="6.28515625" customWidth="1"/>
    <col min="2817" max="2817" width="14.7109375" customWidth="1"/>
    <col min="2818" max="2829" width="6.28515625" customWidth="1"/>
    <col min="3073" max="3073" width="14.7109375" customWidth="1"/>
    <col min="3074" max="3085" width="6.28515625" customWidth="1"/>
    <col min="3329" max="3329" width="14.7109375" customWidth="1"/>
    <col min="3330" max="3341" width="6.28515625" customWidth="1"/>
    <col min="3585" max="3585" width="14.7109375" customWidth="1"/>
    <col min="3586" max="3597" width="6.28515625" customWidth="1"/>
    <col min="3841" max="3841" width="14.7109375" customWidth="1"/>
    <col min="3842" max="3853" width="6.28515625" customWidth="1"/>
    <col min="4097" max="4097" width="14.7109375" customWidth="1"/>
    <col min="4098" max="4109" width="6.28515625" customWidth="1"/>
    <col min="4353" max="4353" width="14.7109375" customWidth="1"/>
    <col min="4354" max="4365" width="6.28515625" customWidth="1"/>
    <col min="4609" max="4609" width="14.7109375" customWidth="1"/>
    <col min="4610" max="4621" width="6.28515625" customWidth="1"/>
    <col min="4865" max="4865" width="14.7109375" customWidth="1"/>
    <col min="4866" max="4877" width="6.28515625" customWidth="1"/>
    <col min="5121" max="5121" width="14.7109375" customWidth="1"/>
    <col min="5122" max="5133" width="6.28515625" customWidth="1"/>
    <col min="5377" max="5377" width="14.7109375" customWidth="1"/>
    <col min="5378" max="5389" width="6.28515625" customWidth="1"/>
    <col min="5633" max="5633" width="14.7109375" customWidth="1"/>
    <col min="5634" max="5645" width="6.28515625" customWidth="1"/>
    <col min="5889" max="5889" width="14.7109375" customWidth="1"/>
    <col min="5890" max="5901" width="6.28515625" customWidth="1"/>
    <col min="6145" max="6145" width="14.7109375" customWidth="1"/>
    <col min="6146" max="6157" width="6.28515625" customWidth="1"/>
    <col min="6401" max="6401" width="14.7109375" customWidth="1"/>
    <col min="6402" max="6413" width="6.28515625" customWidth="1"/>
    <col min="6657" max="6657" width="14.7109375" customWidth="1"/>
    <col min="6658" max="6669" width="6.28515625" customWidth="1"/>
    <col min="6913" max="6913" width="14.7109375" customWidth="1"/>
    <col min="6914" max="6925" width="6.28515625" customWidth="1"/>
    <col min="7169" max="7169" width="14.7109375" customWidth="1"/>
    <col min="7170" max="7181" width="6.28515625" customWidth="1"/>
    <col min="7425" max="7425" width="14.7109375" customWidth="1"/>
    <col min="7426" max="7437" width="6.28515625" customWidth="1"/>
    <col min="7681" max="7681" width="14.7109375" customWidth="1"/>
    <col min="7682" max="7693" width="6.28515625" customWidth="1"/>
    <col min="7937" max="7937" width="14.7109375" customWidth="1"/>
    <col min="7938" max="7949" width="6.28515625" customWidth="1"/>
    <col min="8193" max="8193" width="14.7109375" customWidth="1"/>
    <col min="8194" max="8205" width="6.28515625" customWidth="1"/>
    <col min="8449" max="8449" width="14.7109375" customWidth="1"/>
    <col min="8450" max="8461" width="6.28515625" customWidth="1"/>
    <col min="8705" max="8705" width="14.7109375" customWidth="1"/>
    <col min="8706" max="8717" width="6.28515625" customWidth="1"/>
    <col min="8961" max="8961" width="14.7109375" customWidth="1"/>
    <col min="8962" max="8973" width="6.28515625" customWidth="1"/>
    <col min="9217" max="9217" width="14.7109375" customWidth="1"/>
    <col min="9218" max="9229" width="6.28515625" customWidth="1"/>
    <col min="9473" max="9473" width="14.7109375" customWidth="1"/>
    <col min="9474" max="9485" width="6.28515625" customWidth="1"/>
    <col min="9729" max="9729" width="14.7109375" customWidth="1"/>
    <col min="9730" max="9741" width="6.28515625" customWidth="1"/>
    <col min="9985" max="9985" width="14.7109375" customWidth="1"/>
    <col min="9986" max="9997" width="6.28515625" customWidth="1"/>
    <col min="10241" max="10241" width="14.7109375" customWidth="1"/>
    <col min="10242" max="10253" width="6.28515625" customWidth="1"/>
    <col min="10497" max="10497" width="14.7109375" customWidth="1"/>
    <col min="10498" max="10509" width="6.28515625" customWidth="1"/>
    <col min="10753" max="10753" width="14.7109375" customWidth="1"/>
    <col min="10754" max="10765" width="6.28515625" customWidth="1"/>
    <col min="11009" max="11009" width="14.7109375" customWidth="1"/>
    <col min="11010" max="11021" width="6.28515625" customWidth="1"/>
    <col min="11265" max="11265" width="14.7109375" customWidth="1"/>
    <col min="11266" max="11277" width="6.28515625" customWidth="1"/>
    <col min="11521" max="11521" width="14.7109375" customWidth="1"/>
    <col min="11522" max="11533" width="6.28515625" customWidth="1"/>
    <col min="11777" max="11777" width="14.7109375" customWidth="1"/>
    <col min="11778" max="11789" width="6.28515625" customWidth="1"/>
    <col min="12033" max="12033" width="14.7109375" customWidth="1"/>
    <col min="12034" max="12045" width="6.28515625" customWidth="1"/>
    <col min="12289" max="12289" width="14.7109375" customWidth="1"/>
    <col min="12290" max="12301" width="6.28515625" customWidth="1"/>
    <col min="12545" max="12545" width="14.7109375" customWidth="1"/>
    <col min="12546" max="12557" width="6.28515625" customWidth="1"/>
    <col min="12801" max="12801" width="14.7109375" customWidth="1"/>
    <col min="12802" max="12813" width="6.28515625" customWidth="1"/>
    <col min="13057" max="13057" width="14.7109375" customWidth="1"/>
    <col min="13058" max="13069" width="6.28515625" customWidth="1"/>
    <col min="13313" max="13313" width="14.7109375" customWidth="1"/>
    <col min="13314" max="13325" width="6.28515625" customWidth="1"/>
    <col min="13569" max="13569" width="14.7109375" customWidth="1"/>
    <col min="13570" max="13581" width="6.28515625" customWidth="1"/>
    <col min="13825" max="13825" width="14.7109375" customWidth="1"/>
    <col min="13826" max="13837" width="6.28515625" customWidth="1"/>
    <col min="14081" max="14081" width="14.7109375" customWidth="1"/>
    <col min="14082" max="14093" width="6.28515625" customWidth="1"/>
    <col min="14337" max="14337" width="14.7109375" customWidth="1"/>
    <col min="14338" max="14349" width="6.28515625" customWidth="1"/>
    <col min="14593" max="14593" width="14.7109375" customWidth="1"/>
    <col min="14594" max="14605" width="6.28515625" customWidth="1"/>
    <col min="14849" max="14849" width="14.7109375" customWidth="1"/>
    <col min="14850" max="14861" width="6.28515625" customWidth="1"/>
    <col min="15105" max="15105" width="14.7109375" customWidth="1"/>
    <col min="15106" max="15117" width="6.28515625" customWidth="1"/>
    <col min="15361" max="15361" width="14.7109375" customWidth="1"/>
    <col min="15362" max="15373" width="6.28515625" customWidth="1"/>
    <col min="15617" max="15617" width="14.7109375" customWidth="1"/>
    <col min="15618" max="15629" width="6.28515625" customWidth="1"/>
    <col min="15873" max="15873" width="14.7109375" customWidth="1"/>
    <col min="15874" max="15885" width="6.28515625" customWidth="1"/>
    <col min="16129" max="16129" width="14.7109375" customWidth="1"/>
    <col min="16130" max="16141" width="6.28515625" customWidth="1"/>
  </cols>
  <sheetData>
    <row r="2" spans="1:14" ht="37.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ht="12.75" customHeight="1" x14ac:dyDescent="0.2">
      <c r="A4" s="4" t="s">
        <v>1</v>
      </c>
      <c r="B4" s="5">
        <v>2022</v>
      </c>
      <c r="C4" s="6"/>
      <c r="D4" s="5">
        <v>2023</v>
      </c>
      <c r="E4" s="7"/>
      <c r="F4" s="7"/>
      <c r="G4" s="7"/>
      <c r="H4" s="7"/>
      <c r="I4" s="6"/>
      <c r="J4" s="5" t="s">
        <v>2</v>
      </c>
      <c r="K4" s="7"/>
      <c r="L4" s="7"/>
      <c r="M4" s="6"/>
      <c r="N4" s="8"/>
    </row>
    <row r="5" spans="1:14" ht="12.75" customHeight="1" x14ac:dyDescent="0.2">
      <c r="A5" s="4"/>
      <c r="B5" s="9" t="s">
        <v>3</v>
      </c>
      <c r="C5" s="10"/>
      <c r="D5" s="9" t="s">
        <v>4</v>
      </c>
      <c r="E5" s="10"/>
      <c r="F5" s="9" t="s">
        <v>5</v>
      </c>
      <c r="G5" s="10"/>
      <c r="H5" s="9" t="s">
        <v>3</v>
      </c>
      <c r="I5" s="10"/>
      <c r="J5" s="11" t="s">
        <v>6</v>
      </c>
      <c r="K5" s="12"/>
      <c r="L5" s="11" t="s">
        <v>7</v>
      </c>
      <c r="M5" s="12"/>
      <c r="N5" s="2"/>
    </row>
    <row r="6" spans="1:14" ht="24" x14ac:dyDescent="0.2">
      <c r="A6" s="4"/>
      <c r="B6" s="13" t="s">
        <v>8</v>
      </c>
      <c r="C6" s="14" t="s">
        <v>9</v>
      </c>
      <c r="D6" s="14" t="s">
        <v>8</v>
      </c>
      <c r="E6" s="14" t="s">
        <v>9</v>
      </c>
      <c r="F6" s="14" t="s">
        <v>8</v>
      </c>
      <c r="G6" s="14" t="s">
        <v>9</v>
      </c>
      <c r="H6" s="14" t="s">
        <v>8</v>
      </c>
      <c r="I6" s="14" t="s">
        <v>9</v>
      </c>
      <c r="J6" s="14" t="s">
        <v>8</v>
      </c>
      <c r="K6" s="14" t="s">
        <v>9</v>
      </c>
      <c r="L6" s="13" t="s">
        <v>8</v>
      </c>
      <c r="M6" s="14" t="s">
        <v>9</v>
      </c>
      <c r="N6" s="2"/>
    </row>
    <row r="7" spans="1:14" x14ac:dyDescent="0.2">
      <c r="A7" s="15" t="s">
        <v>10</v>
      </c>
      <c r="B7" s="16">
        <v>311.2027193390324</v>
      </c>
      <c r="C7" s="17">
        <v>311.1087616925625</v>
      </c>
      <c r="D7" s="16">
        <v>223.46404437992513</v>
      </c>
      <c r="E7" s="17">
        <v>223.17883265061664</v>
      </c>
      <c r="F7" s="16">
        <v>224.91446805469008</v>
      </c>
      <c r="G7" s="17">
        <v>224.7292813942243</v>
      </c>
      <c r="H7" s="16">
        <v>222.28285013636466</v>
      </c>
      <c r="I7" s="17">
        <v>222.15898459260742</v>
      </c>
      <c r="J7" s="16">
        <f t="shared" ref="J7:K13" si="0">((H7*100)/F7)-100</f>
        <v>-1.1700527498682334</v>
      </c>
      <c r="K7" s="17">
        <f t="shared" si="0"/>
        <v>-1.1437302632174635</v>
      </c>
      <c r="L7" s="18">
        <f t="shared" ref="L7:M22" si="1">((H7*100)/B7)-100</f>
        <v>-28.572973074118963</v>
      </c>
      <c r="M7" s="19">
        <f t="shared" si="1"/>
        <v>-28.591215694482827</v>
      </c>
      <c r="N7" s="2"/>
    </row>
    <row r="8" spans="1:14" x14ac:dyDescent="0.2">
      <c r="A8" s="20" t="s">
        <v>11</v>
      </c>
      <c r="B8" s="21">
        <v>340.70499455165549</v>
      </c>
      <c r="C8" s="22">
        <v>340.59060290295344</v>
      </c>
      <c r="D8" s="21">
        <v>252.70478210076436</v>
      </c>
      <c r="E8" s="23">
        <v>252.65855923233798</v>
      </c>
      <c r="F8" s="21">
        <v>239.02399489967087</v>
      </c>
      <c r="G8" s="23">
        <v>238.96802941453862</v>
      </c>
      <c r="H8" s="21">
        <v>238.59916761082167</v>
      </c>
      <c r="I8" s="23">
        <v>238.49753051366272</v>
      </c>
      <c r="J8" s="24">
        <f t="shared" si="0"/>
        <v>-0.17773415971376494</v>
      </c>
      <c r="K8" s="23">
        <f t="shared" si="0"/>
        <v>-0.19688780211671997</v>
      </c>
      <c r="L8" s="25">
        <f t="shared" si="1"/>
        <v>-29.968984480312102</v>
      </c>
      <c r="M8" s="25">
        <f t="shared" si="1"/>
        <v>-29.975305107986415</v>
      </c>
      <c r="N8" s="2"/>
    </row>
    <row r="9" spans="1:14" x14ac:dyDescent="0.2">
      <c r="A9" s="26" t="s">
        <v>12</v>
      </c>
      <c r="B9" s="25">
        <v>318.0529525284926</v>
      </c>
      <c r="C9" s="27">
        <v>317.92787711678409</v>
      </c>
      <c r="D9" s="25">
        <v>232.52244606365682</v>
      </c>
      <c r="E9" s="27">
        <v>232.22338442593696</v>
      </c>
      <c r="F9" s="25">
        <v>237.62124122445988</v>
      </c>
      <c r="G9" s="27">
        <v>237.43356681515255</v>
      </c>
      <c r="H9" s="25">
        <v>230.79338837932559</v>
      </c>
      <c r="I9" s="27">
        <v>230.70483806624193</v>
      </c>
      <c r="J9" s="25">
        <f t="shared" si="0"/>
        <v>-2.8734185588588161</v>
      </c>
      <c r="K9" s="27">
        <f t="shared" si="0"/>
        <v>-2.8339416533084716</v>
      </c>
      <c r="L9" s="25">
        <f t="shared" si="1"/>
        <v>-27.435546016932477</v>
      </c>
      <c r="M9" s="25">
        <f t="shared" si="1"/>
        <v>-27.434850898118199</v>
      </c>
      <c r="N9" s="2"/>
    </row>
    <row r="10" spans="1:14" x14ac:dyDescent="0.2">
      <c r="A10" s="26" t="s">
        <v>13</v>
      </c>
      <c r="B10" s="25">
        <v>312.60328032774248</v>
      </c>
      <c r="C10" s="27">
        <v>312.53878283824349</v>
      </c>
      <c r="D10" s="25">
        <v>225.56381850951354</v>
      </c>
      <c r="E10" s="27">
        <v>225.276474326867</v>
      </c>
      <c r="F10" s="25">
        <v>227.52895990285373</v>
      </c>
      <c r="G10" s="27">
        <v>227.35678812616393</v>
      </c>
      <c r="H10" s="25">
        <v>222.93898751230415</v>
      </c>
      <c r="I10" s="27">
        <v>222.81815059254583</v>
      </c>
      <c r="J10" s="25">
        <f t="shared" si="0"/>
        <v>-2.0173134850655146</v>
      </c>
      <c r="K10" s="27">
        <f t="shared" si="0"/>
        <v>-1.9962621617875556</v>
      </c>
      <c r="L10" s="25">
        <f t="shared" si="1"/>
        <v>-28.683094023015897</v>
      </c>
      <c r="M10" s="25">
        <f t="shared" si="1"/>
        <v>-28.707039629105225</v>
      </c>
      <c r="N10" s="2"/>
    </row>
    <row r="11" spans="1:14" x14ac:dyDescent="0.2">
      <c r="A11" s="26" t="s">
        <v>14</v>
      </c>
      <c r="B11" s="25">
        <v>293.54511191673072</v>
      </c>
      <c r="C11" s="27">
        <v>293.33219217848932</v>
      </c>
      <c r="D11" s="25">
        <v>204.70994541239725</v>
      </c>
      <c r="E11" s="27">
        <v>204.3312532464453</v>
      </c>
      <c r="F11" s="25">
        <v>202.60881302934678</v>
      </c>
      <c r="G11" s="27">
        <v>202.30985341807786</v>
      </c>
      <c r="H11" s="25">
        <v>202.41150078742291</v>
      </c>
      <c r="I11" s="27">
        <v>202.22686605686232</v>
      </c>
      <c r="J11" s="25">
        <f t="shared" si="0"/>
        <v>-9.7385814058981168E-2</v>
      </c>
      <c r="K11" s="27">
        <f t="shared" si="0"/>
        <v>-4.1019930474689659E-2</v>
      </c>
      <c r="L11" s="25">
        <f t="shared" si="1"/>
        <v>-31.045862264318501</v>
      </c>
      <c r="M11" s="25">
        <f t="shared" si="1"/>
        <v>-31.05875473299244</v>
      </c>
      <c r="N11" s="2"/>
    </row>
    <row r="12" spans="1:14" x14ac:dyDescent="0.2">
      <c r="A12" s="28" t="s">
        <v>15</v>
      </c>
      <c r="B12" s="25">
        <v>294.80900026072993</v>
      </c>
      <c r="C12" s="27">
        <v>294.4462132024218</v>
      </c>
      <c r="D12" s="25">
        <v>196.54872518143318</v>
      </c>
      <c r="E12" s="27">
        <v>196.2143366309823</v>
      </c>
      <c r="F12" s="25">
        <v>199.32369715328224</v>
      </c>
      <c r="G12" s="27">
        <v>199.05232491772972</v>
      </c>
      <c r="H12" s="25">
        <v>203.35844377564672</v>
      </c>
      <c r="I12" s="27">
        <v>203.15499974538218</v>
      </c>
      <c r="J12" s="25">
        <f t="shared" si="0"/>
        <v>2.0242182339522543</v>
      </c>
      <c r="K12" s="27">
        <f t="shared" si="0"/>
        <v>2.061103696903885</v>
      </c>
      <c r="L12" s="25">
        <f t="shared" si="1"/>
        <v>-31.020272923894467</v>
      </c>
      <c r="M12" s="25">
        <f t="shared" si="1"/>
        <v>-31.004376814409895</v>
      </c>
      <c r="N12" s="2"/>
    </row>
    <row r="13" spans="1:14" x14ac:dyDescent="0.2">
      <c r="A13" s="29" t="s">
        <v>16</v>
      </c>
      <c r="B13" s="30" t="s">
        <v>17</v>
      </c>
      <c r="C13" s="31" t="s">
        <v>17</v>
      </c>
      <c r="D13" s="30">
        <v>143.05243875741098</v>
      </c>
      <c r="E13" s="31">
        <v>142.88945282656383</v>
      </c>
      <c r="F13" s="30">
        <v>141.43108997164623</v>
      </c>
      <c r="G13" s="31">
        <v>139.67198907406294</v>
      </c>
      <c r="H13" s="30">
        <v>140.49739208848334</v>
      </c>
      <c r="I13" s="31">
        <v>139.9127919952027</v>
      </c>
      <c r="J13" s="30">
        <f t="shared" si="0"/>
        <v>-0.66017866605572806</v>
      </c>
      <c r="K13" s="31">
        <f t="shared" si="0"/>
        <v>0.17240602266505789</v>
      </c>
      <c r="L13" s="30" t="s">
        <v>18</v>
      </c>
      <c r="M13" s="30" t="s">
        <v>18</v>
      </c>
      <c r="N13" s="2"/>
    </row>
    <row r="14" spans="1:14" x14ac:dyDescent="0.2">
      <c r="A14" s="32" t="s">
        <v>12</v>
      </c>
      <c r="B14" s="24" t="s">
        <v>17</v>
      </c>
      <c r="C14" s="23" t="s">
        <v>17</v>
      </c>
      <c r="D14" s="24">
        <v>134.67207046538761</v>
      </c>
      <c r="E14" s="23">
        <v>134.33606384864191</v>
      </c>
      <c r="F14" s="24">
        <v>138.59353572014248</v>
      </c>
      <c r="G14" s="23">
        <v>138.53435956396612</v>
      </c>
      <c r="H14" s="24">
        <v>131.9416395406742</v>
      </c>
      <c r="I14" s="23">
        <v>131.9416395406742</v>
      </c>
      <c r="J14" s="24">
        <f>((H14*100)/F14)-100</f>
        <v>-4.7995717440243624</v>
      </c>
      <c r="K14" s="23">
        <f>((I14*100)/G14)-100</f>
        <v>-4.7589060533735932</v>
      </c>
      <c r="L14" s="25" t="s">
        <v>18</v>
      </c>
      <c r="M14" s="25" t="s">
        <v>18</v>
      </c>
      <c r="N14" s="2"/>
    </row>
    <row r="15" spans="1:14" x14ac:dyDescent="0.2">
      <c r="A15" s="33" t="s">
        <v>13</v>
      </c>
      <c r="B15" s="34" t="s">
        <v>17</v>
      </c>
      <c r="C15" s="35" t="s">
        <v>17</v>
      </c>
      <c r="D15" s="34">
        <v>150.91321634955901</v>
      </c>
      <c r="E15" s="35">
        <v>150.91252365968836</v>
      </c>
      <c r="F15" s="34">
        <v>146.60818045295716</v>
      </c>
      <c r="G15" s="35">
        <v>141.74758318996732</v>
      </c>
      <c r="H15" s="34">
        <v>160.53847276501207</v>
      </c>
      <c r="I15" s="35">
        <v>158.58449954324573</v>
      </c>
      <c r="J15" s="34">
        <f>((H15*100)/F15)-100</f>
        <v>9.5017155720889548</v>
      </c>
      <c r="K15" s="35">
        <f>((I15*100)/G15)-100</f>
        <v>11.878097653851285</v>
      </c>
      <c r="L15" s="25" t="s">
        <v>18</v>
      </c>
      <c r="M15" s="25" t="s">
        <v>18</v>
      </c>
      <c r="N15" s="2"/>
    </row>
    <row r="16" spans="1:14" x14ac:dyDescent="0.2">
      <c r="A16" s="15" t="s">
        <v>19</v>
      </c>
      <c r="B16" s="30">
        <v>311.72422257361291</v>
      </c>
      <c r="C16" s="31">
        <v>312.93207365631821</v>
      </c>
      <c r="D16" s="30">
        <v>225.56564415175751</v>
      </c>
      <c r="E16" s="31">
        <v>224.68533325214861</v>
      </c>
      <c r="F16" s="30">
        <v>226.44239488659392</v>
      </c>
      <c r="G16" s="31">
        <v>225.76870039550298</v>
      </c>
      <c r="H16" s="30">
        <v>213.89678082233544</v>
      </c>
      <c r="I16" s="31">
        <v>213.45077546031962</v>
      </c>
      <c r="J16" s="30">
        <f t="shared" ref="J16:K26" si="2">((H16*100)/F16)-100</f>
        <v>-5.5403115086031107</v>
      </c>
      <c r="K16" s="31">
        <f t="shared" si="2"/>
        <v>-5.4559931972876257</v>
      </c>
      <c r="L16" s="30">
        <f t="shared" si="1"/>
        <v>-31.382688500626784</v>
      </c>
      <c r="M16" s="30">
        <f t="shared" si="1"/>
        <v>-31.790061348986299</v>
      </c>
      <c r="N16" s="2"/>
    </row>
    <row r="17" spans="1:14" x14ac:dyDescent="0.2">
      <c r="A17" s="32" t="s">
        <v>12</v>
      </c>
      <c r="B17" s="25">
        <v>261.78501814301609</v>
      </c>
      <c r="C17" s="27">
        <v>258.47913932078126</v>
      </c>
      <c r="D17" s="25">
        <v>170.66098768642507</v>
      </c>
      <c r="E17" s="27">
        <v>169.83388470700882</v>
      </c>
      <c r="F17" s="25">
        <v>186.52546152819184</v>
      </c>
      <c r="G17" s="27">
        <v>186.28179747390951</v>
      </c>
      <c r="H17" s="25">
        <v>174.70495517708002</v>
      </c>
      <c r="I17" s="27">
        <v>174.14943879816414</v>
      </c>
      <c r="J17" s="25">
        <f t="shared" si="2"/>
        <v>-6.3372079362608957</v>
      </c>
      <c r="K17" s="27">
        <f t="shared" si="2"/>
        <v>-6.5129061670368458</v>
      </c>
      <c r="L17" s="25">
        <f>((H17*100)/B17)-100</f>
        <v>-33.263959711538291</v>
      </c>
      <c r="M17" s="25">
        <f>((I17*100)/C17)-100</f>
        <v>-32.62534096338085</v>
      </c>
      <c r="N17" s="2"/>
    </row>
    <row r="18" spans="1:14" x14ac:dyDescent="0.2">
      <c r="A18" s="36" t="s">
        <v>13</v>
      </c>
      <c r="B18" s="25">
        <v>283.66320748954274</v>
      </c>
      <c r="C18" s="27">
        <v>283.60546479803151</v>
      </c>
      <c r="D18" s="25">
        <v>188.75962148273339</v>
      </c>
      <c r="E18" s="27">
        <v>187.99243085101153</v>
      </c>
      <c r="F18" s="25">
        <v>182.82803030295895</v>
      </c>
      <c r="G18" s="27">
        <v>182.55290211186428</v>
      </c>
      <c r="H18" s="25">
        <v>187.44916695541855</v>
      </c>
      <c r="I18" s="27">
        <v>187.20333202103924</v>
      </c>
      <c r="J18" s="25">
        <f t="shared" si="2"/>
        <v>2.5275865220459082</v>
      </c>
      <c r="K18" s="27">
        <f t="shared" si="2"/>
        <v>2.5474423333600527</v>
      </c>
      <c r="L18" s="25">
        <f t="shared" si="1"/>
        <v>-33.918406756248473</v>
      </c>
      <c r="M18" s="25">
        <f t="shared" si="1"/>
        <v>-33.991634415664265</v>
      </c>
      <c r="N18" s="37"/>
    </row>
    <row r="19" spans="1:14" x14ac:dyDescent="0.2">
      <c r="A19" s="33" t="s">
        <v>20</v>
      </c>
      <c r="B19" s="38">
        <v>325.69448816272433</v>
      </c>
      <c r="C19" s="35">
        <v>327.59459724715481</v>
      </c>
      <c r="D19" s="34">
        <v>262.53049800892586</v>
      </c>
      <c r="E19" s="35">
        <v>261.57232942611091</v>
      </c>
      <c r="F19" s="34">
        <v>273.41777218708376</v>
      </c>
      <c r="G19" s="35">
        <v>272.28295447182643</v>
      </c>
      <c r="H19" s="34">
        <v>269.6315194538488</v>
      </c>
      <c r="I19" s="35">
        <v>269.09822982005323</v>
      </c>
      <c r="J19" s="34">
        <f t="shared" si="2"/>
        <v>-1.3847866226648335</v>
      </c>
      <c r="K19" s="35">
        <f t="shared" si="2"/>
        <v>-1.1696379077239385</v>
      </c>
      <c r="L19" s="38">
        <f>((H19*100)/B19)-100</f>
        <v>-17.213361216252821</v>
      </c>
      <c r="M19" s="38">
        <f>((I19*100)/C19)-100</f>
        <v>-17.856328498289855</v>
      </c>
      <c r="N19" s="2"/>
    </row>
    <row r="20" spans="1:14" x14ac:dyDescent="0.2">
      <c r="A20" s="36" t="s">
        <v>21</v>
      </c>
      <c r="B20" s="25">
        <v>274.36006728130644</v>
      </c>
      <c r="C20" s="27">
        <v>274.21128108192829</v>
      </c>
      <c r="D20" s="25">
        <v>180.23093430688917</v>
      </c>
      <c r="E20" s="27">
        <v>180.0609710112673</v>
      </c>
      <c r="F20" s="25">
        <v>187.05247910797317</v>
      </c>
      <c r="G20" s="27">
        <v>186.91743939779764</v>
      </c>
      <c r="H20" s="25">
        <v>174.69486064121156</v>
      </c>
      <c r="I20" s="27">
        <v>174.68591017310206</v>
      </c>
      <c r="J20" s="25">
        <f t="shared" si="2"/>
        <v>-6.6064980938468949</v>
      </c>
      <c r="K20" s="27">
        <f t="shared" si="2"/>
        <v>-6.5438138164649473</v>
      </c>
      <c r="L20" s="25">
        <f t="shared" si="1"/>
        <v>-36.326425936434219</v>
      </c>
      <c r="M20" s="25">
        <f t="shared" si="1"/>
        <v>-36.295140927878251</v>
      </c>
      <c r="N20" s="2"/>
    </row>
    <row r="21" spans="1:14" x14ac:dyDescent="0.2">
      <c r="A21" s="36" t="s">
        <v>22</v>
      </c>
      <c r="B21" s="25">
        <v>713.6758701741594</v>
      </c>
      <c r="C21" s="27">
        <v>708.92454150409742</v>
      </c>
      <c r="D21" s="25">
        <v>317.86942761559067</v>
      </c>
      <c r="E21" s="39">
        <v>289.87626638600119</v>
      </c>
      <c r="F21" s="25">
        <v>330.30079675726972</v>
      </c>
      <c r="G21" s="39">
        <v>309.42878919621364</v>
      </c>
      <c r="H21" s="25">
        <v>335.99439779051374</v>
      </c>
      <c r="I21" s="39">
        <v>332.72313804467643</v>
      </c>
      <c r="J21" s="25">
        <f t="shared" si="2"/>
        <v>1.7237624278055108</v>
      </c>
      <c r="K21" s="27">
        <f t="shared" si="2"/>
        <v>7.5281776168834398</v>
      </c>
      <c r="L21" s="25">
        <f>((H21*100)/B21)-100</f>
        <v>-52.920588766925725</v>
      </c>
      <c r="M21" s="25">
        <f>((I21*100)/C21)-100</f>
        <v>-53.066494589290023</v>
      </c>
      <c r="N21" s="2"/>
    </row>
    <row r="22" spans="1:14" x14ac:dyDescent="0.2">
      <c r="A22" s="36" t="s">
        <v>23</v>
      </c>
      <c r="B22" s="25">
        <v>265.67046928681253</v>
      </c>
      <c r="C22" s="27">
        <v>265.2553557109191</v>
      </c>
      <c r="D22" s="25">
        <v>176.43174154089226</v>
      </c>
      <c r="E22" s="27">
        <v>175.94186882664309</v>
      </c>
      <c r="F22" s="25">
        <v>178.92666862971535</v>
      </c>
      <c r="G22" s="27">
        <v>178.49823709027109</v>
      </c>
      <c r="H22" s="25">
        <v>169.81473196029108</v>
      </c>
      <c r="I22" s="27">
        <v>169.44259700082745</v>
      </c>
      <c r="J22" s="25">
        <f t="shared" si="2"/>
        <v>-5.0925536920833139</v>
      </c>
      <c r="K22" s="27">
        <f t="shared" si="2"/>
        <v>-5.0732378297181668</v>
      </c>
      <c r="L22" s="25">
        <f t="shared" si="1"/>
        <v>-36.080689579027876</v>
      </c>
      <c r="M22" s="25">
        <f t="shared" si="1"/>
        <v>-36.120951621617934</v>
      </c>
      <c r="N22" s="2"/>
    </row>
    <row r="23" spans="1:14" x14ac:dyDescent="0.2">
      <c r="A23" s="36" t="s">
        <v>24</v>
      </c>
      <c r="B23" s="25">
        <v>293.36678120122554</v>
      </c>
      <c r="C23" s="39">
        <v>291.3664809360094</v>
      </c>
      <c r="D23" s="25">
        <v>165.63408952603621</v>
      </c>
      <c r="E23" s="27">
        <v>158.47607137411447</v>
      </c>
      <c r="F23" s="25">
        <v>166.52781052831631</v>
      </c>
      <c r="G23" s="27">
        <v>158.68629874605918</v>
      </c>
      <c r="H23" s="25">
        <v>179.79441600488425</v>
      </c>
      <c r="I23" s="27">
        <v>179.58635660541938</v>
      </c>
      <c r="J23" s="25">
        <f t="shared" si="2"/>
        <v>7.9666005542732421</v>
      </c>
      <c r="K23" s="27">
        <f t="shared" si="2"/>
        <v>13.170675744858059</v>
      </c>
      <c r="L23" s="25">
        <f t="shared" ref="L23:M26" si="3">((H23*100)/B23)-100</f>
        <v>-38.713437401230493</v>
      </c>
      <c r="M23" s="25">
        <f t="shared" si="3"/>
        <v>-38.364098701916035</v>
      </c>
      <c r="N23" s="2"/>
    </row>
    <row r="24" spans="1:14" x14ac:dyDescent="0.2">
      <c r="A24" s="32" t="s">
        <v>25</v>
      </c>
      <c r="B24" s="24">
        <v>359.87827506460343</v>
      </c>
      <c r="C24" s="23">
        <v>358.91354527657893</v>
      </c>
      <c r="D24" s="24">
        <v>238.52101814669058</v>
      </c>
      <c r="E24" s="23">
        <v>238.11620991997106</v>
      </c>
      <c r="F24" s="24">
        <v>224.20316778937223</v>
      </c>
      <c r="G24" s="23">
        <v>222.91842676097573</v>
      </c>
      <c r="H24" s="24">
        <v>240.42213526033566</v>
      </c>
      <c r="I24" s="23">
        <v>238.64504270317937</v>
      </c>
      <c r="J24" s="40">
        <f t="shared" si="2"/>
        <v>7.2340492022843961</v>
      </c>
      <c r="K24" s="23">
        <f t="shared" si="2"/>
        <v>7.0548748125997349</v>
      </c>
      <c r="L24" s="24">
        <f t="shared" si="3"/>
        <v>-33.193484597763955</v>
      </c>
      <c r="M24" s="24">
        <f t="shared" si="3"/>
        <v>-33.509045327537194</v>
      </c>
      <c r="N24" s="2"/>
    </row>
    <row r="25" spans="1:14" x14ac:dyDescent="0.2">
      <c r="A25" s="33" t="s">
        <v>26</v>
      </c>
      <c r="B25" s="38">
        <v>339.79144212892385</v>
      </c>
      <c r="C25" s="35">
        <v>339.58325339220045</v>
      </c>
      <c r="D25" s="38">
        <v>255.50500303264533</v>
      </c>
      <c r="E25" s="35">
        <v>254.09352524543087</v>
      </c>
      <c r="F25" s="38">
        <v>258.27678014627787</v>
      </c>
      <c r="G25" s="35">
        <v>257.44880676752473</v>
      </c>
      <c r="H25" s="38">
        <v>248.17009108048703</v>
      </c>
      <c r="I25" s="35">
        <v>246.02327517354149</v>
      </c>
      <c r="J25" s="25">
        <f t="shared" si="2"/>
        <v>-3.9131233787515924</v>
      </c>
      <c r="K25" s="27">
        <f t="shared" si="2"/>
        <v>-4.4379819574384243</v>
      </c>
      <c r="L25" s="34">
        <f>((H25*100)/B25)-100</f>
        <v>-26.963996054283726</v>
      </c>
      <c r="M25" s="38">
        <f>((I25*100)/C25)-100</f>
        <v>-27.551411114670671</v>
      </c>
      <c r="N25" s="2"/>
    </row>
    <row r="26" spans="1:14" x14ac:dyDescent="0.2">
      <c r="A26" s="32" t="s">
        <v>27</v>
      </c>
      <c r="B26" s="24">
        <v>624.95813749935098</v>
      </c>
      <c r="C26" s="23">
        <v>624.87661200715922</v>
      </c>
      <c r="D26" s="24">
        <v>427.09367873352551</v>
      </c>
      <c r="E26" s="23">
        <v>408.99648301927164</v>
      </c>
      <c r="F26" s="24">
        <v>426.64657900100462</v>
      </c>
      <c r="G26" s="23">
        <v>425.98609885212164</v>
      </c>
      <c r="H26" s="24">
        <v>421.46725437928797</v>
      </c>
      <c r="I26" s="23">
        <v>421.34319908475931</v>
      </c>
      <c r="J26" s="40">
        <f t="shared" si="2"/>
        <v>-1.213961362081946</v>
      </c>
      <c r="K26" s="23">
        <f t="shared" si="2"/>
        <v>-1.0899181404917329</v>
      </c>
      <c r="L26" s="40">
        <f t="shared" si="3"/>
        <v>-32.560722216417943</v>
      </c>
      <c r="M26" s="24">
        <f t="shared" si="3"/>
        <v>-32.571776413367829</v>
      </c>
      <c r="N26" s="2"/>
    </row>
    <row r="27" spans="1:14" x14ac:dyDescent="0.2">
      <c r="A27" s="41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2"/>
    </row>
    <row r="28" spans="1:14" x14ac:dyDescent="0.2">
      <c r="A28" s="43" t="s">
        <v>28</v>
      </c>
    </row>
    <row r="29" spans="1:14" ht="12.75" customHeight="1" x14ac:dyDescent="0.2">
      <c r="A29" s="44" t="s">
        <v>29</v>
      </c>
      <c r="B29" s="44"/>
      <c r="C29" s="44"/>
      <c r="D29" s="44"/>
      <c r="E29" s="44"/>
      <c r="F29" s="44"/>
    </row>
    <row r="30" spans="1:14" ht="12.75" customHeight="1" x14ac:dyDescent="0.2">
      <c r="A30" s="44" t="s">
        <v>30</v>
      </c>
      <c r="B30" s="44"/>
      <c r="C30" s="44"/>
      <c r="D30" s="44"/>
      <c r="E30" s="44"/>
      <c r="F30" s="44"/>
      <c r="G30" s="44"/>
      <c r="H30" s="44"/>
    </row>
    <row r="31" spans="1:14" x14ac:dyDescent="0.2">
      <c r="A31" s="44" t="s">
        <v>31</v>
      </c>
      <c r="B31" s="44"/>
      <c r="C31" s="44"/>
      <c r="D31" s="44"/>
      <c r="E31" s="44"/>
      <c r="F31" s="44"/>
    </row>
    <row r="32" spans="1:14" x14ac:dyDescent="0.2">
      <c r="A32" s="44" t="s">
        <v>32</v>
      </c>
      <c r="B32" s="44"/>
      <c r="C32" s="44"/>
      <c r="D32" s="44"/>
      <c r="E32" s="44"/>
      <c r="F32" s="44"/>
      <c r="I32" s="45" t="s">
        <v>33</v>
      </c>
    </row>
  </sheetData>
  <mergeCells count="15">
    <mergeCell ref="J5:K5"/>
    <mergeCell ref="L5:M5"/>
    <mergeCell ref="A29:F29"/>
    <mergeCell ref="A30:H30"/>
    <mergeCell ref="A31:F31"/>
    <mergeCell ref="A32:F32"/>
    <mergeCell ref="A2:N2"/>
    <mergeCell ref="A4:A6"/>
    <mergeCell ref="B4:C4"/>
    <mergeCell ref="D4:I4"/>
    <mergeCell ref="J4:M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2024-01-24T07:07:03Z</dcterms:created>
  <dcterms:modified xsi:type="dcterms:W3CDTF">2024-01-24T07:07:53Z</dcterms:modified>
</cp:coreProperties>
</file>