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WNSFV2YE\"/>
    </mc:Choice>
  </mc:AlternateContent>
  <xr:revisionPtr revIDLastSave="0" documentId="13_ncr:1_{8D22E7C3-99F0-4C3D-8530-1FDA6DF57084}" xr6:coauthVersionLast="47" xr6:coauthVersionMax="47" xr10:uidLastSave="{00000000-0000-0000-0000-000000000000}"/>
  <bookViews>
    <workbookView xWindow="-120" yWindow="-120" windowWidth="29040" windowHeight="17640" xr2:uid="{E0EEE00B-D910-4CA1-865F-75BD750EB049}"/>
  </bookViews>
  <sheets>
    <sheet name="28-3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M18" i="1"/>
  <c r="L18" i="1"/>
  <c r="K18" i="1"/>
  <c r="J18" i="1"/>
  <c r="M17" i="1"/>
  <c r="L17" i="1"/>
  <c r="K17" i="1"/>
  <c r="J17" i="1"/>
  <c r="M16" i="1"/>
  <c r="L16" i="1"/>
  <c r="K16" i="1"/>
  <c r="J16" i="1"/>
  <c r="M12" i="1"/>
  <c r="L12" i="1"/>
  <c r="K12" i="1"/>
  <c r="J12" i="1"/>
  <c r="M11" i="1"/>
  <c r="L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<sst xmlns="http://schemas.openxmlformats.org/spreadsheetml/2006/main" count="108" uniqueCount="34">
  <si>
    <t xml:space="preserve">Grūdų  ir aliejinių augalų sėklų  supirkimo kainų (iš augintojų ir kitų vidaus rinkos ūkio subjektų) suvestinė ataskaita 
(2022 m. 28– 30 sav.) pagal GS-1,  EUR/t 
 </t>
  </si>
  <si>
    <t xml:space="preserve">                      Data
Grūdai</t>
  </si>
  <si>
    <t>Pokytis, %</t>
  </si>
  <si>
    <t>30  sav.  (07 26–08 01)</t>
  </si>
  <si>
    <t>28  sav.  (07 11– 17)</t>
  </si>
  <si>
    <t>29  sav.  (07 18– 24)</t>
  </si>
  <si>
    <t>30  sav.  (07 25– 31)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</si>
  <si>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</si>
  <si>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</si>
  <si>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</si>
  <si>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</si>
  <si>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</si>
  <si>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</si>
  <si>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</si>
  <si>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 xml:space="preserve">    I klasės</t>
  </si>
  <si>
    <t xml:space="preserve">   II klasės</t>
  </si>
  <si>
    <t xml:space="preserve">   III klasės</t>
  </si>
  <si>
    <t>-</t>
  </si>
  <si>
    <t xml:space="preserve">   IV klasės</t>
  </si>
  <si>
    <t>Rugiai</t>
  </si>
  <si>
    <t>Miežiai</t>
  </si>
  <si>
    <t xml:space="preserve">   salykliniai</t>
  </si>
  <si>
    <t>Avižos</t>
  </si>
  <si>
    <t>Kvietrugiai</t>
  </si>
  <si>
    <t>Kukurūzai</t>
  </si>
  <si>
    <t>Žirniai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</si>
  <si>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</si>
  <si>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</si>
  <si>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</si>
  <si>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</si>
  <si>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30 savaitę su   29 savaite</t>
  </si>
  <si>
    <t>**** lyginant 2022 m. 30 savaitę su 2021 m. 30 savaite</t>
  </si>
  <si>
    <t>Pastaba: grūdų bei aliejinių augalų sėklų  28  ir 29  savaičių supirkimo kainos patikslintos 2022-08-04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</si>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</sst>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 indent="1"/>
    </xf>
    <xf numFmtId="4" fontId="4" fillId="0" borderId="20" xfId="0" applyNumberFormat="1" applyFont="1" applyBorder="1" applyAlignment="1">
      <alignment horizontal="right" vertical="center" indent="1"/>
    </xf>
    <xf numFmtId="4" fontId="4" fillId="0" borderId="21" xfId="0" applyNumberFormat="1" applyFont="1" applyBorder="1" applyAlignment="1">
      <alignment horizontal="right" vertical="center" indent="1"/>
    </xf>
    <xf numFmtId="0" fontId="5" fillId="0" borderId="4" xfId="0" applyFont="1" applyBorder="1"/>
    <xf numFmtId="0" fontId="5" fillId="0" borderId="1" xfId="0" applyFont="1" applyBorder="1"/>
    <xf numFmtId="0" fontId="5" fillId="0" borderId="0" xfId="0" applyFont="1"/>
    <xf numFmtId="0" fontId="3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3" fillId="0" borderId="32" xfId="0" applyFont="1" applyBorder="1" applyAlignment="1">
      <alignment vertical="center"/>
    </xf>
    <xf numFmtId="4" fontId="4" fillId="0" borderId="33" xfId="0" applyNumberFormat="1" applyFont="1" applyBorder="1" applyAlignment="1">
      <alignment horizontal="right" vertical="center" indent="1"/>
    </xf>
    <xf numFmtId="4" fontId="4" fillId="0" borderId="34" xfId="0" applyNumberFormat="1" applyFont="1" applyBorder="1" applyAlignment="1">
      <alignment horizontal="right" vertical="center" indent="1"/>
    </xf>
    <xf numFmtId="4" fontId="4" fillId="0" borderId="35" xfId="0" applyNumberFormat="1" applyFont="1" applyBorder="1" applyAlignment="1">
      <alignment horizontal="right" vertical="center" indent="1"/>
    </xf>
    <xf numFmtId="4" fontId="4" fillId="0" borderId="32" xfId="0" applyNumberFormat="1" applyFont="1" applyBorder="1" applyAlignment="1">
      <alignment horizontal="right" vertical="center" indent="1"/>
    </xf>
    <xf numFmtId="4" fontId="4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2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4" fillId="0" borderId="25" xfId="0" applyNumberFormat="1" applyFont="1" applyBorder="1" applyAlignment="1">
      <alignment horizontal="right" vertical="center" indent="1"/>
    </xf>
    <xf numFmtId="4" fontId="4" fillId="0" borderId="26" xfId="0" applyNumberFormat="1" applyFont="1" applyBorder="1" applyAlignment="1">
      <alignment horizontal="right" vertical="center" indent="1"/>
    </xf>
    <xf numFmtId="0" fontId="2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0" fontId="2" fillId="0" borderId="32" xfId="0" applyFont="1" applyBorder="1" applyAlignment="1">
      <alignment vertical="center"/>
    </xf>
    <xf numFmtId="4" fontId="7" fillId="0" borderId="33" xfId="0" applyNumberFormat="1" applyFont="1" applyBorder="1" applyAlignment="1">
      <alignment horizontal="right" vertical="center" indent="1"/>
    </xf>
    <xf numFmtId="4" fontId="7" fillId="0" borderId="34" xfId="0" applyNumberFormat="1" applyFont="1" applyBorder="1" applyAlignment="1">
      <alignment horizontal="right" vertical="center" indent="1"/>
    </xf>
    <xf numFmtId="4" fontId="7" fillId="0" borderId="35" xfId="0" applyNumberFormat="1" applyFont="1" applyBorder="1" applyAlignment="1">
      <alignment horizontal="right" vertical="center" indent="1"/>
    </xf>
    <xf numFmtId="4" fontId="7" fillId="0" borderId="32" xfId="0" applyNumberFormat="1" applyFont="1" applyBorder="1" applyAlignment="1">
      <alignment horizontal="right" vertical="center" indent="1"/>
    </xf>
    <xf numFmtId="4" fontId="7" fillId="0" borderId="36" xfId="0" applyNumberFormat="1" applyFont="1" applyBorder="1" applyAlignment="1">
      <alignment horizontal="right" vertical="center" indent="1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0" fillId="0" borderId="42" xfId="0" applyBorder="1"/>
    <xf numFmtId="0" fontId="2" fillId="3" borderId="5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83F0EA1-817C-42B4-A7A8-74C21B04A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5F84655-6F32-480D-9793-0B6CED54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DBA9EE80-F812-43B0-AD45-F3B82F18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F80C374-A8ED-4874-ABED-8B7F3DDD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D90BCAE-34FF-44BB-867E-74F687433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0D135CB-C3D8-497F-81D9-401C0DC3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5C250A8-7A11-40CE-8B9C-4174F3E35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0A39B74F-5F0B-44E8-8980-122857FEB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CBC9F6A0-056E-4526-A69A-3A8F15A1A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E32362C-44E0-4F27-AD64-EA1793E4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FB370CC-591D-4097-AF8A-5ECFD61CF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597F9EFB-05A2-458E-8D46-B30B1E99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774C03A8-85FC-48C2-8E69-DDB3A7EB9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AA97B31D-DC30-4575-BBED-C86733D14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76C53BF-5D8E-409D-B5A3-DF37253FA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AE5A3A9-F654-4A42-90C3-BBB211E4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A9C950A4-6B54-44D6-B206-0773D22EC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41345B5-F757-4E4A-8960-7F4213DE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DE3FA14-DA3C-457C-9219-6C560432C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3A6D4A1F-940C-46CF-86F9-EDD8C2D17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49D917CD-4810-4741-B45C-8058B81B7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B4B42FF4-2D8F-4086-BE47-24E21396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650C2A24-3250-457B-B808-B6E39EF10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73B0EB71-A587-4CE9-B115-BE1D94331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05824275-3928-4605-A78D-4B94CF944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DDA25ADD-0972-446F-B763-E923EEA0A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60B984C3-8495-499D-998C-42E9CED0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8A80F396-A413-4A10-8179-A5AFC3717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5D27AD53-50BE-44E4-B797-8B93448EC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B73EC73F-7A0A-4507-B817-628D9591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FD880B98-A786-407E-BB4F-F6311C8DB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08C66716-F1C2-471A-BBA1-282CB4749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040D6DD3-C324-44D1-B9C2-CD4BC9139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E2B33ADD-C932-418B-9E8E-994D239D3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841EC073-E3F3-4D2A-9D1A-82E807775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572B39E1-228D-4A49-A0B0-7D585C845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341E6E04-212A-42A5-B1A4-E0E4937C4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0BD609B8-1A99-42F9-AB60-703FF2595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123824</xdr:rowOff>
    </xdr:from>
    <xdr:to>
      <xdr:col>0</xdr:col>
      <xdr:colOff>323850</xdr:colOff>
      <xdr:row>31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797F4907-B579-478B-BE45-0F90723CA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00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152400</xdr:rowOff>
    </xdr:from>
    <xdr:to>
      <xdr:col>1</xdr:col>
      <xdr:colOff>409575</xdr:colOff>
      <xdr:row>25</xdr:row>
      <xdr:rowOff>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8D55243-C704-4639-B859-9FF339DED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D8D68F43-8693-4C64-B486-A40A1F2CA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92BD064B-9D42-488F-B6AE-B08F207F9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D8ED5A53-99E3-4EB4-B74E-ED19271FF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7818BB6-2C2A-4823-91A6-C826CCB4D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3DDDAAB-9270-4E8C-8187-3FF41E0A9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C5EF80F1-800A-4A18-B619-44E8F7B6A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225D7FF7-65B9-43A9-B6BF-892039384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8834224A-4F4E-42C4-915A-3BFEF6AA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AF65152E-69AA-447B-9232-C823F1C7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C3D149E-4C83-44EA-9B5A-4647E6059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E92C1B27-0EF8-412C-9803-3A5B4214F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1B6496B-5F6A-41AB-97F5-523FF4B94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F8CEB45C-7589-40D5-829F-736BDD2F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2A640E1-0ADB-4B37-9BCB-F90EE8C15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CDBD8D4F-BDA8-480B-9303-28FCD9009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39A7F291-9C93-405E-9896-9B87A7FE0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9D4AEC0F-D54C-4E26-8273-6BCB5B18F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3F6B6FAD-7375-4B55-9F75-A95D0EB4B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EC6ABC2E-BF1B-4C4A-A449-487512A36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EA28E9A-5DAC-48A0-9531-449A9431A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264D3DF8-7412-48B4-9081-FCE5FA2F6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F0A5777-BF33-4714-861A-B90A5254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B8E10F64-2EAE-4F0F-BC62-78FB778C9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667A32B9-010E-44F0-B329-6C14F15B5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21AF6520-A9CB-4EA6-A3FD-ADD8F3FE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ACAE5606-4039-4335-9B1E-3EB2F95C0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C46363BD-3AE4-4A43-B3F7-407065174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B600A3C6-F1A6-442C-92D5-F4EA6E289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DED8011A-9077-46C4-A9E4-6A4661B1F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779A37EC-B329-4177-A197-1D166265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98CB0DBD-F4BE-4965-93D3-C83D17152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50F4ABFD-CB60-450A-BDBD-87BE9C76B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22D9C08E-614F-4438-AE43-0A19B361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9BE8B457-6E55-475A-8B79-4AAA6261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E6034A8C-E075-4F2B-8347-B3E15E280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0EA14E84-CE02-4CAB-A542-3A853C7B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87DD05F4-FB59-4F69-B204-A93B263E7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17F06A2B-8596-4954-B5D0-AE6674CF0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DB0F4DD8-71C6-4868-B1F9-8029EB906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17847C4C-87BB-481D-98AC-7630E6079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406505D9-674E-4FAD-B05A-7001EB99D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04756D2C-A78A-4C83-8D85-C486CA4B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B6821A0A-6CC2-4EEF-AE8C-32009C2C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4729C467-201A-4674-99B5-D0D3F342E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2D31DA7D-79B6-4ED7-AF13-E38C8ED0F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DE4BCB6A-307E-4CF1-A565-A26A69C3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300837C6-41DA-4E6B-827B-5AE157D4B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3BB8DC61-8F7E-4F03-93A0-12A6393C3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BF033CE5-1D1B-40E3-8BE8-C15F3489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144879B1-6067-4104-BED0-4CBF55722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155C9CF5-EECA-49EC-8F26-98A431CBC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1151A0D-1150-4F15-A234-CC8978B18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C398FE03-CB47-4FF2-9C05-D958407EA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4F44D06-8DCA-47D1-8626-169C55B3A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92FF3F7E-8BB3-445D-A8B2-63AA3C5A4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0CE4298F-2974-4990-9E90-051D1CFA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9F579B52-C970-4007-9990-58863BCDD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5036E5C9-CD6F-4BFB-B1D3-42DFCCC1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B57E7062-0AEF-4A37-B0AD-BC109ECB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C66113FD-B47C-417C-9673-A2F90F18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8F5F4CBD-69D3-4C32-B5E7-9F46B3C49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28845F5A-10E9-4DF4-9879-BFFEAE928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D6498B89-74D3-4135-AF49-4058A108F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D08950BB-42F4-4E1D-A8A7-366FB4C2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F1BC3AC-F9B9-4BB6-93D3-0014DD685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11F32D5-9FA1-4FB7-AB5C-A3E40F65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F57C1DA-AE9D-44AB-9B86-5B171FC67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EF8C5CF8-E5DB-425C-9737-2D14F943C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66AD1A0-FFBE-4EBD-849B-B77C56CB5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D570F3BA-6FB6-4105-AED1-99A9622F6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8FCC8A99-A3D0-4892-A65A-CEE6C3489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D63AFB42-A3A7-4DCF-8F13-B6F733112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309C361B-ED07-43FB-89DA-9DB0B240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50C3671A-5CB2-4EE7-B32B-EDCBC842C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8A31DCEB-10E1-4935-B7EA-DCCDE966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046FD2B-A2E1-42EC-8BF1-25638A631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69BA29E7-5C48-49EB-B45B-6AA34A34D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5D6EE5CF-2074-4BF7-8996-1803EB93B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B1B0EE98-4D22-43FF-BD61-119411FD3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FF7BB8B8-270A-4C3F-B528-926C1EE2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8C7F38B5-11AA-4F11-B502-9638FAA83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FB9FDBFF-E68F-40FD-814C-639DC8E40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86E82F1D-31F2-4F69-BF63-88727EB62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106EEA3C-8B18-4061-81B5-D235A7964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29B8FB8B-63F6-4EAD-8595-52741ECAD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17701686-FB0C-4793-8C55-33F620180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95821B97-34B0-4A48-B8A5-75008E62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8CE4920-643A-4802-8719-F599A236E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3DB734F1-DD4A-4835-85AB-937F9337A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FAA879D2-4928-4DBA-8677-27926BBB6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D72C88BC-BCA8-4429-BD93-C436C584E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B37AEBF6-6832-4768-ADF0-48B6A0A0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B2436412-84D3-4EA4-AF01-D0295C0D8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0BD4797D-9638-450F-9552-0648BAE20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4FDF74D4-303C-446F-B1E2-92B464C6F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409575</xdr:colOff>
      <xdr:row>23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8E9A6C2F-2FB3-42B3-ACE7-336CFFD7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95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171450</xdr:rowOff>
    </xdr:from>
    <xdr:to>
      <xdr:col>1</xdr:col>
      <xdr:colOff>409575</xdr:colOff>
      <xdr:row>25</xdr:row>
      <xdr:rowOff>38100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8BBE03EF-7CA7-4EC4-9D70-968EDF127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5B9ECEC-F170-4B0A-B416-AA791F223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5FE86724-3208-4CD5-9404-CB46EA76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AAF1A87-C96A-4D76-8FCD-294E7F436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982DDFF8-35C1-4C3D-93D6-03BCCBD6F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0AE635E-D713-4583-B203-C401E947B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409575</xdr:colOff>
      <xdr:row>25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1D31E235-D6F1-40A6-8ABD-0A75BAE09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48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AA184B5D-B236-4517-BFF2-9FEC9112D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5A095C5F-FBCD-410C-9232-706AE2A1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50A0603F-7492-4E33-8F67-6F818202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36CE37C0-09D8-4886-8280-626C8989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814229E7-261A-4574-BC65-5995012B3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2E2076F5-C5D8-46BA-B85F-5D08B1D2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F53F2341-60F6-4912-8344-978AA2B2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074C3AA4-CA3E-4CAF-9514-63D3137E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38D84878-0137-4B5A-8E6C-F2A8E41AD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E593621D-47AF-4DDC-AEE1-08C9E0469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BFC1064-B66A-40C4-AF1A-A1DE49BA3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1A794EF8-6AD6-4BCF-914C-903723B6A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B1A74752-E2B2-4E48-8191-0DB1288CD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4F5316B6-111B-40B2-9431-675708A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208B9EC-0C6F-42E2-9ABF-EEB1CC4BC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79394A68-9426-4399-A20D-DFFC0B8E4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B6CF3D30-E1E9-45D4-8AC6-0C52B56BA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44CCC665-DED1-4E22-9BFD-71153245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1EFE5DBB-E39B-4964-83AA-A97B9AEF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FAF493F-5D70-47DC-A939-997125FB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38880DE1-BFE8-4855-B30C-F4228063C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09F3653B-9A44-4AF2-8A7B-3A7E6AE95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AF3C5083-FF2A-4A1A-961E-32F1CA3D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B79FCA26-94F5-4187-810B-946155836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4DA42FBA-152C-4F8D-A897-4DD737381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1EA426A1-7FE6-4D8E-842A-98F582C50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2D212FC6-AA63-40A1-8E0C-FD1D58F9A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4A09387-A49F-404B-8FDC-48C95D6B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DA9D9F97-C016-462B-8C10-E55669DB0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A4C21F21-C8FC-4A32-B92B-F0F6CBC25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85850ECF-F0FD-45FF-8BBB-6CD6A90C0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8B26095D-5177-40D8-81B6-2E782811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8F700AB1-F319-4E9A-BFF2-90A51536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89D31B97-43AC-41BA-812A-52C85AF5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DFB45F87-AA24-4464-8C61-DAAEF576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5F80966F-FF40-46AA-800E-409198A1A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9C4D6D11-9A9C-49E8-A6B8-4157575C8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BF0C292D-7CC4-46FC-860A-BB1D48FFE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6EAFC641-852F-4BA6-90AB-0ABA5821D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C62AF301-E536-40A6-B8F6-57E027D10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F141A536-E33D-4871-AC86-B7EF2DF15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C384AD05-26BA-4CA7-804A-C6384B8E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2BF86215-EEE1-4C38-B212-8D660ACF4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8AC3DDC1-654D-488F-8538-C4AECCD99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52216E11-ADFF-4518-9FF8-8B35E8BFB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24499813-70EC-4759-AB2C-E95E4003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8867B179-002D-4A04-953B-05C07696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616611EB-0823-4D29-9EF9-1C55F57E2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B270F48E-D367-411B-8DFA-7A8825F39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3AE115B1-0325-491B-913E-30BBCA9F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159EEC4-B131-4A02-A608-C7BF714D4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409575</xdr:colOff>
      <xdr:row>26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8B53B6C9-DF3D-4252-BB4E-70818880B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B3CF634E-9B38-4AA1-BBEE-C335D16D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8B97FA39-658A-40CE-B407-7D8B788B4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2E484112-6285-415C-8537-9868F4E80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D9A157AC-11BE-4A66-B888-A335076E9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1DDE3C8F-A3D9-452A-83D1-8F6315C51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C37F8715-49A9-4168-8891-0F6657E4F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F8CEADAA-B164-4CD5-A3B7-671EB48E1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024C8BF7-6763-4B56-AF8F-B21C166D0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3BA3953-153D-46AE-81FC-4E0DBEC2F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3EA87CE7-06CA-4C94-A370-16FE055C4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649DFF1A-4372-44EA-AEF7-39001E491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34BB1305-5031-48F3-B937-E1157EFB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5E6E3841-5EA8-406A-83CA-2A2373B99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0FC730A4-09AA-42DD-A8DE-ACB0E781F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23233050-6A03-4CE5-BE9A-69F5DAA96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D0E4BBE9-9F34-4C0D-A01B-5D127837C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05797FE1-BF30-4FA6-A276-0D9BCEBF7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88CCFBEB-1526-4572-9BFA-ACBF7E6F7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2FEC4EF5-5CC6-444C-94DF-25DF1670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859FEA3D-03CE-446E-AE88-E55DC2F9B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5FD26623-886D-4647-A47B-AB24E21F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70E26E07-5802-4248-A35A-C553A810E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B23D737D-0F30-43AE-9941-E54BA6F7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D49A8723-D6E3-4BBA-87FB-7994CC6B4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1335801C-3998-4921-8632-3E36458C8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E3207567-9D0E-4D91-9EF2-D1C841099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49861106-3A30-4F9F-B5D0-F40DE77EF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87564E5F-2AF4-4B42-86D6-DE7C8F6A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57BE7F24-D4DF-4391-BDA8-1008A0CF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4E6EA25A-BC95-4959-9832-34FF21694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3ACBBCD3-CE8D-468E-844B-3A9595868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31D8BC3D-DC34-4F95-B261-8C27A7F97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AE2202BE-F422-4B1D-BD0D-BB68BD526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0A31E9A6-5616-4A10-86A2-D818ECCBB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9688B36B-50EF-4192-B444-FD68444C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FEDF5E37-B259-4DDA-B593-4E2AD5E0D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4A093DE5-E7E8-44DE-A3E9-17AAB6A26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346E5A36-D5A0-4F98-9014-E748EC4E6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123824</xdr:rowOff>
    </xdr:from>
    <xdr:to>
      <xdr:col>0</xdr:col>
      <xdr:colOff>323850</xdr:colOff>
      <xdr:row>35</xdr:row>
      <xdr:rowOff>167877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5BEEAF7E-7FDF-4A44-B552-94357AFA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62699"/>
          <a:ext cx="323850" cy="5012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</xdr:row>
      <xdr:rowOff>152400</xdr:rowOff>
    </xdr:from>
    <xdr:to>
      <xdr:col>1</xdr:col>
      <xdr:colOff>85725</xdr:colOff>
      <xdr:row>29</xdr:row>
      <xdr:rowOff>38100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C98D26C4-166E-4602-B2D8-89A9D3EFF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438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54849224-456F-49EA-9F71-A29538842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8" name="Picture 2" descr="https://is.vic.lt/ris/space.png">
          <a:extLst>
            <a:ext uri="{FF2B5EF4-FFF2-40B4-BE49-F238E27FC236}">
              <a16:creationId xmlns:a16="http://schemas.microsoft.com/office/drawing/2014/main" id="{B4B2FC7F-8256-4E28-A996-3AD433EDA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F0D8332F-1B58-4C77-89A5-190865438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B619E9DD-BDF0-4769-8EDA-F56371F1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BF3B7872-4E0C-4FD3-B3BF-065E3C132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66346F1D-0E9E-41B5-BD0B-AD10AD53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F2E9B295-1F04-42B7-95B1-D948F1622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01377971-AB71-4561-8BAD-780AE6876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4E85E979-FFDF-4FC0-865A-3FFEF4E84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FB01EC75-0ED0-44D0-ADFB-FDD6CFA9C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CDFDA52D-F22E-4299-84EF-1D8BD444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48" name="Picture 2" descr="https://is.vic.lt/ris/space.png">
          <a:extLst>
            <a:ext uri="{FF2B5EF4-FFF2-40B4-BE49-F238E27FC236}">
              <a16:creationId xmlns:a16="http://schemas.microsoft.com/office/drawing/2014/main" id="{41D77EC0-5061-4A8D-97B3-5F2BFD16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E9E33DD4-5024-40F1-AE21-42A200F0A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8FDB032E-926C-4396-84BC-C5571023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931A16F2-8350-4533-B929-F13DC1FF9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B63C08E3-03A8-4700-8CB7-F51CCF2B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5CD35913-6052-4250-918B-8EE1DF54A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A53FF3D2-F871-4339-AC32-5C65F386D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6B9C511E-CFD1-4A10-B64C-809668240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379E8161-42D9-4912-A534-6F952D1A3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81EBAC50-AA1F-4016-91E9-9A05CC4D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A72488AA-CF3A-46D4-AF69-090067E18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7F567933-C9A7-44AC-BFA1-C32163A2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438AE5CC-5136-4A01-992A-F8FF39B7C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BBCD78B6-C6EF-45FA-B3C0-CAF582AC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2F764B1D-21C1-4466-8E79-B305D163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DDCD593A-1791-4691-A0CF-36730998B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71366830-C550-4373-8082-551DCFF0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8638F71C-35C3-4942-8ED3-FBE43790B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91FB870A-4D62-45CB-9E31-2C10B0E81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55EABF67-817E-425E-AE1B-55DCA338F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363D8859-FA71-48EF-B140-2263837B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58CDFBCD-2A32-4231-AC68-6D0615680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4C7F7BC5-9F18-43FD-A3AC-A40381902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B533BAA2-5318-4535-A1F3-BAF1BEABA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E037FED5-5B1F-4140-86C3-44F6B69BB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B263F016-6167-43E1-86F8-2DD088B9B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5EFCA513-D97D-4454-B2C1-17E9C5BE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4410D05A-46EC-4770-89DA-E4F4A8558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8AC3200E-C47F-46F4-A5D2-281874D2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1E99847A-7F1A-48B3-BD4B-23406959C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3B1B4BC6-50D5-49F7-BA72-806B929A2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54036F10-1D0C-446E-9D01-34C596BB0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471F2BC9-93BC-464E-8E61-E82B199FA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5B2DE8E5-F43C-4246-A051-67DC635C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47DC8D58-5DCB-4ED7-A846-533DDE41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CE52A991-F670-447D-B9C6-F3E522EEA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9C87FD86-5089-49B0-9B79-36C9E74B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3908F211-C678-44F2-9559-FC209379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F453894E-C5EF-4899-A215-944BF1DA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B80F667B-9405-439A-A8BA-35D6201FB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8" name="Picture 2" descr="https://is.vic.lt/ris/space.png">
          <a:extLst>
            <a:ext uri="{FF2B5EF4-FFF2-40B4-BE49-F238E27FC236}">
              <a16:creationId xmlns:a16="http://schemas.microsoft.com/office/drawing/2014/main" id="{AB266D1E-4029-461E-BE81-D2B6093DD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04AF443A-5677-40CE-8EAB-3AD25BBC3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7EED51CE-42D3-4302-91F5-9A25BC53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CE2ED22A-0BEA-4E97-88A8-E67983D6D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7F913E12-F159-4F25-951E-7D73ECA22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5AFFE963-2ADA-42F8-9019-CC7FFF08B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FCE43EFA-0109-4CBC-8C9F-436909071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707052F4-D3BB-4899-B427-6C221AE1B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6" name="Picture 2" descr="https://is.vic.lt/ris/space.png">
          <a:extLst>
            <a:ext uri="{FF2B5EF4-FFF2-40B4-BE49-F238E27FC236}">
              <a16:creationId xmlns:a16="http://schemas.microsoft.com/office/drawing/2014/main" id="{26A0A065-516C-4726-AE41-24729EB52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5A5B345A-5F18-4133-908E-E5A540457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FFA791B4-B25F-4042-9136-75A8AEA48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A5A259C9-00FC-47B3-BCB5-4A0C00D55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7D4A6F5F-01CB-4A9E-9526-8BF30CBD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B1A4182E-ABFF-4229-AE19-ADE08B3D7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70611ADA-B518-439C-A83C-6054D0DA4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3C178D7F-FC03-424D-88F5-A1326D62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053A68AF-B414-41BB-9F9C-D6CCEA2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622D6ABE-510E-4408-806D-18F5268B3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9CA4EDB6-DE6E-49E0-9543-CB311F14A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B98EF246-09B8-4A23-BB9B-A4EFDD9BF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BD5CD1A4-BA8B-4F0D-946B-D9E60F5D2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DFD411D7-D3BF-44A8-8E70-6FBA34150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49EE3938-B03E-42C7-B486-5BAF59988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7A3DED1E-1539-4C62-BC98-FCBA67722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ECA57C38-D1E3-4A89-BECB-FE580CB1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CE13BBEE-2D10-49AD-801B-83E87E0E6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9B7F81C1-26D6-4883-8BEA-764F4A982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F55C7A03-274D-4BF4-A0CD-10C3E264F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6593E205-7B11-409D-852E-301D02D6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CDC37EFB-4AFD-4A7A-8E97-02CE828BB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E6C85276-3E38-4198-87A3-653A4877F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2AA90C70-16CF-4E19-99AF-CAA0C4846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48AF47D1-E310-47CD-AA50-46E94E5A7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1A060DA7-B100-4C7D-97E8-B5CBD58BE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AB7B5940-8FEB-4387-9C1B-A95C2DAA0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8EFB2B5E-09B0-4341-84B1-747BB845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6CE52721-F13D-4FBE-AC94-6D1131EB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3E37CE08-1F98-4A17-BD4F-541E4B93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4326419B-9065-47BC-B27E-768F2028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7BEC1E38-D9C1-4FD6-97D6-699581833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1205E38F-9EF9-46FF-9E96-A14709EA6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57F919E1-297B-4DD9-AC96-337A66597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C279F675-1DD0-42B7-BBA0-24AEFAD6B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DAD5DC1F-BBBA-4A1C-9A8F-F1DDDEBC7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47625</xdr:colOff>
      <xdr:row>26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98B8AC55-7AE8-4D86-954C-3DCDC4BD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5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171450</xdr:rowOff>
    </xdr:from>
    <xdr:to>
      <xdr:col>1</xdr:col>
      <xdr:colOff>47625</xdr:colOff>
      <xdr:row>29</xdr:row>
      <xdr:rowOff>57150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314E513-4969-4D1F-83C1-B93CFD2F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57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46289188-40BF-4D76-AE9B-EFFC6F8A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E9AA9859-510A-4B5D-AD1F-6235A8D19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16C877C9-9070-4487-9D36-F40EEFCE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D2DDECC6-90FD-4BB3-96C1-11A7CDDE7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14D65974-5694-4786-B7F3-511E8D3F8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8F76A7D4-C805-4D32-A488-8BD644E2A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49516CD0-559C-441C-A094-BBB6EF83D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3770241D-6724-4F98-B4D5-3E71BAEF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F69F770E-2F5A-4263-B8A0-6E35B1743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73B38ED2-FDD1-4987-A15C-A20668280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C6F49821-5454-40B8-B6FE-1893246F0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4B42AA47-872A-4748-A245-F57CD8EB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4181EE05-856A-451F-B89A-C50459A6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D4F370D7-D7F3-4914-B4EC-975A7CAA2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AB272588-B5DF-40AD-8BA0-05C775C5C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721624FA-1A21-4F38-9A76-1AA8A6B5A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00D1BBED-90B1-4BB3-99DB-56919AA6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692733EF-CC83-4CB5-985F-1F80F96F7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74207A4B-701A-4A2F-95BC-9F23503F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8BAAE98E-61E6-4DD3-B365-1C0AA07F9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0D9074D4-78BA-43C0-955D-0208B871C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1A6A40B0-B262-4450-B324-451E4C9D0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536F2AF3-76CF-48BA-A3B5-7A306F6E2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154D4ADE-17C8-4DE1-9ADE-3A59AB98C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1F9F54A5-F77C-4354-8B28-4F2731A55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63D1C134-E288-4B3F-BDCD-C4C757FAD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0" name="Picture 2" descr="https://is.vic.lt/ris/space.png">
          <a:extLst>
            <a:ext uri="{FF2B5EF4-FFF2-40B4-BE49-F238E27FC236}">
              <a16:creationId xmlns:a16="http://schemas.microsoft.com/office/drawing/2014/main" id="{CB7092D3-27C9-43AF-BE55-4A6CD07D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EC8A6908-53C0-4498-A4A8-53371979A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2" name="Picture 2" descr="https://is.vic.lt/ris/space.png">
          <a:extLst>
            <a:ext uri="{FF2B5EF4-FFF2-40B4-BE49-F238E27FC236}">
              <a16:creationId xmlns:a16="http://schemas.microsoft.com/office/drawing/2014/main" id="{42663FF7-F817-4AFF-80A9-1EA97EAF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AF009F53-FE45-4451-B82E-4364E3D7A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4" name="Picture 2" descr="https://is.vic.lt/ris/space.png">
          <a:extLst>
            <a:ext uri="{FF2B5EF4-FFF2-40B4-BE49-F238E27FC236}">
              <a16:creationId xmlns:a16="http://schemas.microsoft.com/office/drawing/2014/main" id="{B872C364-574F-4EE8-9F26-AF5AD3992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2A87FEE4-C780-486E-B9D8-3AE94C9DB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6" name="Picture 2" descr="https://is.vic.lt/ris/space.png">
          <a:extLst>
            <a:ext uri="{FF2B5EF4-FFF2-40B4-BE49-F238E27FC236}">
              <a16:creationId xmlns:a16="http://schemas.microsoft.com/office/drawing/2014/main" id="{6435E06B-0CFD-4C25-9C7E-91ACB632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86728A5C-923F-4DD8-9F09-3C0B66201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8" name="Picture 2" descr="https://is.vic.lt/ris/space.png">
          <a:extLst>
            <a:ext uri="{FF2B5EF4-FFF2-40B4-BE49-F238E27FC236}">
              <a16:creationId xmlns:a16="http://schemas.microsoft.com/office/drawing/2014/main" id="{A98A03CC-D159-4274-BB9F-EC13F52F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D385970E-7588-492A-95C9-100D01565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0" name="Picture 2" descr="https://is.vic.lt/ris/space.png">
          <a:extLst>
            <a:ext uri="{FF2B5EF4-FFF2-40B4-BE49-F238E27FC236}">
              <a16:creationId xmlns:a16="http://schemas.microsoft.com/office/drawing/2014/main" id="{EB318DC4-3A93-4C5C-A82B-6349419E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67A0282F-6095-4BB5-A616-7B64AA878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2" name="Picture 2" descr="https://is.vic.lt/ris/space.png">
          <a:extLst>
            <a:ext uri="{FF2B5EF4-FFF2-40B4-BE49-F238E27FC236}">
              <a16:creationId xmlns:a16="http://schemas.microsoft.com/office/drawing/2014/main" id="{F1E8B955-0732-4DC4-8713-A7E6FBB2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15BA8D89-6200-4227-B547-38A6D1F40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4" name="Picture 2" descr="https://is.vic.lt/ris/space.png">
          <a:extLst>
            <a:ext uri="{FF2B5EF4-FFF2-40B4-BE49-F238E27FC236}">
              <a16:creationId xmlns:a16="http://schemas.microsoft.com/office/drawing/2014/main" id="{B0B786AD-865C-43B8-B551-E697126B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902CEC01-4829-40BB-9C99-7BABC89F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F7DF2DDA-FA2C-4040-956F-6B0B008E9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CC1B05AF-0CED-4897-8095-F1C96D03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74DF181E-A502-411C-B4A0-B056A5BBD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B7376BA0-8DB8-43E5-B9A7-124B2251C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5C0C8E3A-76DC-4F26-8ABE-EDD88A8C8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64B0DDB6-2A05-42D6-B712-839CADCAD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572CF1B2-3E71-4B86-B001-2A562B05B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F8D5F85B-A3E2-486E-A25C-345ADDFA8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9CEA293C-05A4-45A0-80D8-AB1410DF9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C42625B3-1F51-4951-8065-170502E65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AD491E89-B886-446B-B1A9-02FD12278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593A727E-83E2-4B5B-BC86-8BDD08401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4D7A596C-2007-4D44-B6C8-E3C3183C6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DBF8F95E-6B1D-438A-8614-B6D47321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8A78C869-3562-4597-A0BE-6F6CC8EC9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8F6EA534-E4E5-4F7F-94CA-CC8B367D4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423C74F3-D136-4AB9-BCC8-92FF5E9BB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74F01C17-65F4-42C8-9FAD-119FE66D7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2209CB27-5FAF-45CF-ABE3-6647C3102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D1883143-198B-4F53-B736-029213CA6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F3FEC4B5-7E7E-41A1-BE9F-FE29E9F96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E6BE80C6-1F83-4087-A2CB-F26A10155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17B7ECCA-BA44-424B-9ABC-86D5FBC0A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E86FE61E-BE45-4DB5-886C-0B23A6960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668C10B9-A303-4906-A358-DDA98EC86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10F9737A-AAEF-48BB-BD09-8CA87CE6C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4FF81212-61FB-4669-B4E7-65248F06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2919EF50-48B4-4783-B811-275DC4B38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2F25EFFB-E189-4338-8805-CEEA3E73C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1EEB85B9-E578-45D9-8EB4-6DBD42249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FE057EE6-5DDB-4424-84AC-D0EF6E3D9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0E499840-8921-44AF-A57A-EC2CA873D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931EFF68-C8C0-49AD-8CC8-AE7E1BBD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D520EB63-CD8A-41A3-8ED6-7CB1E3079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F273021-AF4F-446F-B16C-F9E8DE1CC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</xdr:row>
      <xdr:rowOff>152400</xdr:rowOff>
    </xdr:from>
    <xdr:to>
      <xdr:col>1</xdr:col>
      <xdr:colOff>85725</xdr:colOff>
      <xdr:row>29</xdr:row>
      <xdr:rowOff>38100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C7F2CBCE-5F53-40E0-96F2-2AF02D743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4387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7A6194E4-911D-4E7E-A965-F509975D5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1B60B514-5745-40BE-92FF-C0F04498C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166989EC-8B1C-4408-85E5-0DBDAEF1F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6933164C-F1AE-46D4-944B-A2711131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CB49BF24-E99A-452C-8BC6-63A196FE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5CC21B4F-D01F-4CE3-99F0-EB7A02AD9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88DABD69-7389-4A9A-A571-A627139A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595835B2-A698-4F5E-ADC3-B05ABC5F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E71826F2-1CEC-4ECF-9975-F4AD04C9F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1577C6E4-5B92-461D-BA5A-850ABD626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BEA74498-B317-47D3-8337-51A72C1FF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33788196-8570-4D23-B1F7-CC0A09DAE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AD2BC2E7-47FB-43F6-8A5E-22A8961A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FB1F1299-4546-4108-B7E9-C69AD7C0A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B3D35AFC-A11D-48A3-8DAB-70F717DB8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2824BEE7-7C8F-4E95-B5BF-43779870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2595AAEE-14B5-4420-81C4-4690EF60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B6C48158-BB79-487A-A9D3-338FAAFD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46384725-8CD8-4FD3-8D3B-FB34CC1BD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D6401322-7F25-470E-85E4-50F35344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82C634F5-B4F7-4DE2-A9B6-286952442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87CEE4D3-B2DC-4866-9312-D75F936EE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6E0850F2-4B8D-4F02-8682-53F6A498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A21DDE40-507B-4DB1-9CA3-BCA9DFEBC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174065D9-6142-427C-92ED-F11F07BA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F95E0370-BBC4-431C-8FA7-CEB14E619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AF9A1C8F-A537-4D1F-B68F-FCA4A8B50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81206621-2727-4171-87A3-5D3E2901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03725725-C8B0-4E46-A272-163D87D83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BDBF85D9-4416-44E0-810C-63442BE47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2" name="Picture 2" descr="https://is.vic.lt/ris/space.png">
          <a:extLst>
            <a:ext uri="{FF2B5EF4-FFF2-40B4-BE49-F238E27FC236}">
              <a16:creationId xmlns:a16="http://schemas.microsoft.com/office/drawing/2014/main" id="{EABCE99E-9405-44FA-9B55-DC11BA152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FA4DA5B7-CF41-4FD1-B2DA-2A82D7D17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4" name="Picture 2" descr="https://is.vic.lt/ris/space.png">
          <a:extLst>
            <a:ext uri="{FF2B5EF4-FFF2-40B4-BE49-F238E27FC236}">
              <a16:creationId xmlns:a16="http://schemas.microsoft.com/office/drawing/2014/main" id="{AD26A817-6364-444B-9B49-F86FF82F9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5347E755-1E1B-4D83-8387-0A26866F2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6" name="Picture 2" descr="https://is.vic.lt/ris/space.png">
          <a:extLst>
            <a:ext uri="{FF2B5EF4-FFF2-40B4-BE49-F238E27FC236}">
              <a16:creationId xmlns:a16="http://schemas.microsoft.com/office/drawing/2014/main" id="{377FE97F-525B-41CC-999E-CD61A58AB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E4601F7D-8A8B-4D96-B87D-F50093F0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7D768965-ADD0-439E-8FD2-60E36DD64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A64A25BD-17B7-4481-9876-3B1ADE2DB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97215E37-FDD8-4793-BF81-2F9BA3992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1B973E43-FEAD-4A19-9734-DCBCCE10F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152905E9-0214-4166-8E7A-656136FC5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F4D3185D-4F15-4ACD-BB2B-CCA217E2C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A96D2CAA-317D-4431-815B-C8471DE9D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8CB871C2-9315-411B-B2C6-97C0CAFB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BEBF0EAD-2289-446E-92B3-CB7A1540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A04AF960-168A-4E77-99F2-56F72591F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236B9976-22DD-4F3B-B3B1-FCF71FA10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18875EA8-7723-42EC-A5FC-4A153BB26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52CD0CA4-D656-4B3F-B3D3-0254E821E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0E9677FA-2650-4B7A-811D-F2E96F8B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1B714801-288B-4D73-97EE-4DA5DBD0B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3613A4FF-7D91-4ECD-BFBC-B9019D21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815A5FB2-D576-4401-98C7-1E88082BE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594CFC3A-A581-448E-8FBC-0EC7304A8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1DE52F5E-34C4-437B-B12C-4A7C7DA2D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88177CBE-961C-4C62-AF81-05F5B033F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40B718EF-1971-45E7-A4B4-F0DEF8DB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15BB2B9E-3B8E-4E25-9349-2D478EB68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D95F870D-CD05-4917-A840-1670AD700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F647C8D4-032B-482B-B7DB-D00D98B2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EECD6A0-BA40-4ED3-ABD6-A01BC582B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C2370449-46E0-46DD-9452-E3D5DF8F9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AFEBE1E3-4368-4951-AF08-DB418E08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32BF5414-03EC-4477-857F-F618D5218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4F31F3AD-4257-4FE9-B6DD-617D0D4FE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02140243-01D9-4F1D-8560-A42CDA0C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53078D75-FB65-4CB6-821F-29196E786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C70F0695-70C0-4C8D-9600-3404D477D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3B1DD0CC-0AE6-4815-B8F5-2A7BE46F5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FD207B64-082E-45E8-B6F5-7FC89FD02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60CC0D18-243C-48AF-85F0-3A09E521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D2856568-FA4E-4682-97D0-0E844382A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4358B204-4A1E-4318-85F6-BD4EC57E0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B29A5966-50EA-4505-B6B9-5E1B0C52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13E6F253-94A1-4369-8D88-221BC162D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F66E20C2-F42B-4DEE-AE3C-C472C67D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42CA548A-B8E3-4CE0-8645-8D8FDBE7A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171450</xdr:rowOff>
    </xdr:from>
    <xdr:to>
      <xdr:col>1</xdr:col>
      <xdr:colOff>47625</xdr:colOff>
      <xdr:row>29</xdr:row>
      <xdr:rowOff>57150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221045A0-E72E-4893-90DF-DC731974D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5782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48741A59-0AE7-47D9-BC9D-204828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A52DB5F1-BA81-40E1-8B6D-F4FA64BB6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5F3C789E-5F6E-46BB-87C0-C846491EC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576D49D3-DDAD-4607-A822-4714C68F8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A3093FF0-9A01-4887-8C0C-E34DFA2CA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FB8B735B-F9A7-4271-BB3F-9D155AAEA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768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D03DD6A2-4EE2-4648-93B2-1D26F559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22F2B065-7535-48A2-9A97-329835826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84E3C0CF-CEA7-4C6B-BB55-32FF1314C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52C95296-9959-46B6-A02C-C3DF59F2B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32568EFC-6A0D-4741-9D86-BD1243073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C235B742-4539-41B7-8378-390FAB20D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0F916DB-2153-49F7-BBFE-DC70FF703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BFF38ACE-9018-44E5-BA30-90F72C0B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74BD1D0F-A35C-4593-ACAD-09491BBAE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23030884-F6CF-4F5D-89BE-42E32C961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8C27EA5E-15A7-4F44-B07E-097AF2A44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7" name="Picture 2" descr="https://is.vic.lt/ris/space.png">
          <a:extLst>
            <a:ext uri="{FF2B5EF4-FFF2-40B4-BE49-F238E27FC236}">
              <a16:creationId xmlns:a16="http://schemas.microsoft.com/office/drawing/2014/main" id="{307B8F72-2FB7-447F-ADAD-4FBBF53AA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6FC6B29D-D416-4547-A12D-D05AE12FE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09" name="Picture 2" descr="https://is.vic.lt/ris/space.png">
          <a:extLst>
            <a:ext uri="{FF2B5EF4-FFF2-40B4-BE49-F238E27FC236}">
              <a16:creationId xmlns:a16="http://schemas.microsoft.com/office/drawing/2014/main" id="{18E478A3-2DD0-44CA-AA49-6B32C66A6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644559F3-7396-4276-8E4E-CE303BDB0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1" name="Picture 2" descr="https://is.vic.lt/ris/space.png">
          <a:extLst>
            <a:ext uri="{FF2B5EF4-FFF2-40B4-BE49-F238E27FC236}">
              <a16:creationId xmlns:a16="http://schemas.microsoft.com/office/drawing/2014/main" id="{2CB5B6A0-212C-4D65-9FBA-659946843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763E5E23-CAF6-4F7F-96DA-DA50455D3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3" name="Picture 2" descr="https://is.vic.lt/ris/space.png">
          <a:extLst>
            <a:ext uri="{FF2B5EF4-FFF2-40B4-BE49-F238E27FC236}">
              <a16:creationId xmlns:a16="http://schemas.microsoft.com/office/drawing/2014/main" id="{C376AC68-DCBA-4D14-9E94-714570C2E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47664888-539F-4395-85A7-3CF110B0E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83CC3CF8-DB49-460F-9E73-C9576F9F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EEDD36B2-6F7C-4570-BDB5-462E00EFE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AB32E65E-CB6C-4B2B-AAAE-653694204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C67A0F45-FAFE-485B-84EB-E726F392F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309AFC08-E747-48C7-BD68-6DCDEE915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7DB57A9E-F191-4438-9CB1-FE5A7773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89870F36-3FC7-47BB-BEF4-9465D0687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0F4A87BF-13A5-4AFD-9AFE-190DC528F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48F4FA0E-07F1-4851-9C00-C23D652F9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1221DBD1-4738-4F72-8FAF-7518CBFB6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E91BFB38-9DC4-4EC8-B654-1ECED5AA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9E065364-3D34-4E96-BFA4-58EA0FDB6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3EDF6776-B8F9-47EB-9C94-EC824251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7DD33E07-A9A3-4A12-86C9-6E3058569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BBD41902-02B7-42D7-ACD4-055AF63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688882F4-BBB3-4ECF-BE30-D71B75D5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68FB6376-EB5D-4980-870F-E5C813FAF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FD50CB88-7178-4DF6-9613-C2C7D0FF3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3D1FA3E7-408A-4513-BCB9-6EF20BBC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BBB339ED-AC0C-4378-9B58-9BD0A0E7C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6B99220F-55A3-4E54-9CA0-BEB6683A7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C96999E6-44AF-48EE-9A50-F06738F44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21B81284-D855-451A-BA09-6F9FBA173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E00E7C99-6BB1-4126-BBE2-FC6B2F709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4324DF7E-6411-4730-AA2F-2FE71860E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6238B9DA-66CF-4A7A-936E-9A787FC8C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8F722265-AA83-49D6-80CC-61939E4F5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B497304C-893B-4F11-B3CA-B74516C7A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281E00F3-DF8F-4E58-BAEA-49C142910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B950C1F2-A438-4869-9644-FC90A6E9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DEF2265C-509C-49BB-8FE3-7264B32C5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B1D09438-AD78-4403-BD6F-C1AF1D95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47625</xdr:colOff>
      <xdr:row>30</xdr:row>
      <xdr:rowOff>76200</xdr:rowOff>
    </xdr:to>
    <xdr:pic>
      <xdr:nvPicPr>
        <xdr:cNvPr id="547" name="Picture 2" descr="https://is.vic.lt/ris/space.png">
          <a:extLst>
            <a:ext uri="{FF2B5EF4-FFF2-40B4-BE49-F238E27FC236}">
              <a16:creationId xmlns:a16="http://schemas.microsoft.com/office/drawing/2014/main" id="{4B008DBE-DFF6-4B8B-A12D-FB63CEA1B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67375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B77AB-AC26-42BC-BD7E-CBA203D5CD62}">
  <dimension ref="A1:P59"/>
  <sheetViews>
    <sheetView showGridLines="0" tabSelected="1" workbookViewId="0">
      <selection activeCell="A3" sqref="A3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2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  <c r="N2" s="2"/>
    </row>
    <row r="3" spans="1:16" s="1" customFormat="1" x14ac:dyDescent="0.25">
      <c r="M3" s="3"/>
      <c r="N3" s="2"/>
    </row>
    <row r="4" spans="1:16" ht="15" customHeight="1" x14ac:dyDescent="0.25">
      <c r="A4" s="82" t="s">
        <v>1</v>
      </c>
      <c r="B4" s="84">
        <v>2021</v>
      </c>
      <c r="C4" s="85"/>
      <c r="D4" s="86">
        <v>2022</v>
      </c>
      <c r="E4" s="85"/>
      <c r="F4" s="85"/>
      <c r="G4" s="85"/>
      <c r="H4" s="85"/>
      <c r="I4" s="87"/>
      <c r="J4" s="88" t="s">
        <v>2</v>
      </c>
      <c r="K4" s="89"/>
      <c r="L4" s="89"/>
      <c r="M4" s="90"/>
    </row>
    <row r="5" spans="1:16" ht="15" customHeight="1" x14ac:dyDescent="0.25">
      <c r="A5" s="83"/>
      <c r="B5" s="91" t="s">
        <v>3</v>
      </c>
      <c r="C5" s="92"/>
      <c r="D5" s="93" t="s">
        <v>4</v>
      </c>
      <c r="E5" s="94"/>
      <c r="F5" s="93" t="s">
        <v>5</v>
      </c>
      <c r="G5" s="94"/>
      <c r="H5" s="93" t="s">
        <v>6</v>
      </c>
      <c r="I5" s="94"/>
      <c r="J5" s="74" t="s">
        <v>7</v>
      </c>
      <c r="K5" s="75"/>
      <c r="L5" s="74" t="s">
        <v>8</v>
      </c>
      <c r="M5" s="75"/>
    </row>
    <row r="6" spans="1:16" x14ac:dyDescent="0.25">
      <c r="A6" s="83"/>
      <c r="B6" s="4" t="s">
        <v>9</v>
      </c>
      <c r="C6" s="5" t="s">
        <v>10</v>
      </c>
      <c r="D6" s="4" t="s">
        <v>9</v>
      </c>
      <c r="E6" s="5" t="s">
        <v>10</v>
      </c>
      <c r="F6" s="4" t="s">
        <v>9</v>
      </c>
      <c r="G6" s="5" t="s">
        <v>10</v>
      </c>
      <c r="H6" s="4" t="s">
        <v>9</v>
      </c>
      <c r="I6" s="5" t="s">
        <v>10</v>
      </c>
      <c r="J6" s="4" t="s">
        <v>9</v>
      </c>
      <c r="K6" s="5" t="s">
        <v>10</v>
      </c>
      <c r="L6" s="4" t="s">
        <v>9</v>
      </c>
      <c r="M6" s="6" t="s">
        <v>10</v>
      </c>
    </row>
    <row r="7" spans="1:16" s="13" customFormat="1" x14ac:dyDescent="0.25">
      <c r="A7" s="7" t="s">
        <v>11</v>
      </c>
      <c r="B7" s="8">
        <v>180.125</v>
      </c>
      <c r="C7" s="9">
        <v>179.03800000000001</v>
      </c>
      <c r="D7" s="8">
        <v>371.77699999999999</v>
      </c>
      <c r="E7" s="9">
        <v>371.75900000000001</v>
      </c>
      <c r="F7" s="8">
        <v>377.99799999999999</v>
      </c>
      <c r="G7" s="9">
        <v>377.89699999999999</v>
      </c>
      <c r="H7" s="8">
        <v>317.44799999999998</v>
      </c>
      <c r="I7" s="9">
        <v>316.82100000000003</v>
      </c>
      <c r="J7" s="8">
        <f t="shared" ref="J7:K18" si="0">+((H7*100/F7)-100)</f>
        <v>-16.018603273033193</v>
      </c>
      <c r="K7" s="9">
        <f t="shared" si="0"/>
        <v>-16.162075909573232</v>
      </c>
      <c r="L7" s="8">
        <f t="shared" ref="L7:M20" si="1">+((H7*100/B7)-100)</f>
        <v>76.237612768910481</v>
      </c>
      <c r="M7" s="10">
        <f t="shared" si="1"/>
        <v>76.957405690412088</v>
      </c>
      <c r="N7" s="11"/>
      <c r="O7" s="12"/>
      <c r="P7" s="12"/>
    </row>
    <row r="8" spans="1:16" s="13" customFormat="1" x14ac:dyDescent="0.25">
      <c r="A8" s="14" t="s">
        <v>12</v>
      </c>
      <c r="B8" s="15">
        <v>188.221</v>
      </c>
      <c r="C8" s="16">
        <v>187.77199999999999</v>
      </c>
      <c r="D8" s="17" t="s">
        <v>13</v>
      </c>
      <c r="E8" s="18" t="s">
        <v>13</v>
      </c>
      <c r="F8" s="17">
        <v>325.85899999999998</v>
      </c>
      <c r="G8" s="18">
        <v>324.12799999999999</v>
      </c>
      <c r="H8" s="17">
        <v>313.55799999999999</v>
      </c>
      <c r="I8" s="18">
        <v>313.55799999999999</v>
      </c>
      <c r="J8" s="15">
        <f>+((H8*100/F8)-100)</f>
        <v>-3.7749456053078205</v>
      </c>
      <c r="K8" s="16">
        <f>+((I8*100/G8)-100)</f>
        <v>-3.2610573600552897</v>
      </c>
      <c r="L8" s="15">
        <f>+((H8*100/B8)-100)</f>
        <v>66.59033795378835</v>
      </c>
      <c r="M8" s="19">
        <f>+((I8*100/C8)-100)</f>
        <v>66.988688409347503</v>
      </c>
      <c r="N8" s="11"/>
      <c r="O8" s="12"/>
      <c r="P8" s="12"/>
    </row>
    <row r="9" spans="1:16" x14ac:dyDescent="0.25">
      <c r="A9" s="20" t="s">
        <v>14</v>
      </c>
      <c r="B9" s="15">
        <v>184.43</v>
      </c>
      <c r="C9" s="16">
        <v>183.542</v>
      </c>
      <c r="D9" s="17">
        <v>354.30099999999999</v>
      </c>
      <c r="E9" s="18">
        <v>354.30099999999999</v>
      </c>
      <c r="F9" s="17">
        <v>391.09899999999999</v>
      </c>
      <c r="G9" s="18">
        <v>391.07900000000001</v>
      </c>
      <c r="H9" s="17">
        <v>368.2</v>
      </c>
      <c r="I9" s="18">
        <v>368.2</v>
      </c>
      <c r="J9" s="15">
        <f t="shared" si="0"/>
        <v>-5.8550392611589359</v>
      </c>
      <c r="K9" s="16">
        <f t="shared" si="0"/>
        <v>-5.8502246349203091</v>
      </c>
      <c r="L9" s="15">
        <f t="shared" si="1"/>
        <v>99.642140649568944</v>
      </c>
      <c r="M9" s="19">
        <f t="shared" si="1"/>
        <v>100.60803521809723</v>
      </c>
    </row>
    <row r="10" spans="1:16" x14ac:dyDescent="0.25">
      <c r="A10" s="21" t="s">
        <v>15</v>
      </c>
      <c r="B10" s="15">
        <v>183.346</v>
      </c>
      <c r="C10" s="16">
        <v>182.477</v>
      </c>
      <c r="D10" s="17" t="s">
        <v>13</v>
      </c>
      <c r="E10" s="18" t="s">
        <v>13</v>
      </c>
      <c r="F10" s="17">
        <v>387.55599999999998</v>
      </c>
      <c r="G10" s="18">
        <v>387.36200000000002</v>
      </c>
      <c r="H10" s="17">
        <v>329.16500000000002</v>
      </c>
      <c r="I10" s="18">
        <v>328.89699999999999</v>
      </c>
      <c r="J10" s="22">
        <f t="shared" si="0"/>
        <v>-15.066467813683701</v>
      </c>
      <c r="K10" s="23">
        <f t="shared" si="0"/>
        <v>-15.093117032646475</v>
      </c>
      <c r="L10" s="22">
        <f t="shared" si="1"/>
        <v>79.532141415684009</v>
      </c>
      <c r="M10" s="24">
        <f t="shared" si="1"/>
        <v>80.240249456095825</v>
      </c>
    </row>
    <row r="11" spans="1:16" x14ac:dyDescent="0.25">
      <c r="A11" s="21" t="s">
        <v>16</v>
      </c>
      <c r="B11" s="15">
        <v>175.46799999999999</v>
      </c>
      <c r="C11" s="16">
        <v>174.34100000000001</v>
      </c>
      <c r="D11" s="17" t="s">
        <v>13</v>
      </c>
      <c r="E11" s="18" t="s">
        <v>13</v>
      </c>
      <c r="F11" s="17" t="s">
        <v>13</v>
      </c>
      <c r="G11" s="18" t="s">
        <v>13</v>
      </c>
      <c r="H11" s="17">
        <v>303.33499999999998</v>
      </c>
      <c r="I11" s="18">
        <v>302.726</v>
      </c>
      <c r="J11" s="22" t="s">
        <v>17</v>
      </c>
      <c r="K11" s="23" t="s">
        <v>17</v>
      </c>
      <c r="L11" s="22">
        <f>+((H11*100/B11)-100)</f>
        <v>72.87197665671232</v>
      </c>
      <c r="M11" s="24">
        <f>+((I11*100/C11)-100)</f>
        <v>73.640164964064667</v>
      </c>
    </row>
    <row r="12" spans="1:16" x14ac:dyDescent="0.25">
      <c r="A12" s="21" t="s">
        <v>18</v>
      </c>
      <c r="B12" s="15">
        <v>164.488</v>
      </c>
      <c r="C12" s="16">
        <v>162.17599999999999</v>
      </c>
      <c r="D12" s="15">
        <v>323.92399999999998</v>
      </c>
      <c r="E12" s="16">
        <v>323.85000000000002</v>
      </c>
      <c r="F12" s="15">
        <v>338.137</v>
      </c>
      <c r="G12" s="16">
        <v>338.02</v>
      </c>
      <c r="H12" s="15">
        <v>285.44299999999998</v>
      </c>
      <c r="I12" s="16">
        <v>284.03500000000003</v>
      </c>
      <c r="J12" s="22">
        <f t="shared" si="0"/>
        <v>-15.583624388931113</v>
      </c>
      <c r="K12" s="23">
        <f t="shared" si="0"/>
        <v>-15.970948464587877</v>
      </c>
      <c r="L12" s="22">
        <f t="shared" si="1"/>
        <v>73.53423957978697</v>
      </c>
      <c r="M12" s="24">
        <f t="shared" si="1"/>
        <v>75.139971389108155</v>
      </c>
    </row>
    <row r="13" spans="1:16" s="13" customFormat="1" x14ac:dyDescent="0.25">
      <c r="A13" s="25" t="s">
        <v>19</v>
      </c>
      <c r="B13" s="26">
        <v>132.12799999999999</v>
      </c>
      <c r="C13" s="27">
        <v>127.60299999999999</v>
      </c>
      <c r="D13" s="26" t="s">
        <v>17</v>
      </c>
      <c r="E13" s="27" t="s">
        <v>17</v>
      </c>
      <c r="F13" s="26" t="s">
        <v>13</v>
      </c>
      <c r="G13" s="27" t="s">
        <v>13</v>
      </c>
      <c r="H13" s="26" t="s">
        <v>13</v>
      </c>
      <c r="I13" s="27" t="s">
        <v>13</v>
      </c>
      <c r="J13" s="28" t="s">
        <v>17</v>
      </c>
      <c r="K13" s="29" t="s">
        <v>17</v>
      </c>
      <c r="L13" s="28" t="s">
        <v>17</v>
      </c>
      <c r="M13" s="30" t="s">
        <v>17</v>
      </c>
      <c r="N13" s="11"/>
      <c r="O13" s="12"/>
      <c r="P13" s="12"/>
    </row>
    <row r="14" spans="1:16" x14ac:dyDescent="0.25">
      <c r="A14" s="20" t="s">
        <v>14</v>
      </c>
      <c r="B14" s="15">
        <v>135.73699999999999</v>
      </c>
      <c r="C14" s="16">
        <v>132.15</v>
      </c>
      <c r="D14" s="17" t="s">
        <v>17</v>
      </c>
      <c r="E14" s="18" t="s">
        <v>17</v>
      </c>
      <c r="F14" s="17" t="s">
        <v>17</v>
      </c>
      <c r="G14" s="18" t="s">
        <v>17</v>
      </c>
      <c r="H14" s="17" t="s">
        <v>13</v>
      </c>
      <c r="I14" s="18" t="s">
        <v>13</v>
      </c>
      <c r="J14" s="31" t="s">
        <v>17</v>
      </c>
      <c r="K14" s="32" t="s">
        <v>17</v>
      </c>
      <c r="L14" s="33" t="s">
        <v>17</v>
      </c>
      <c r="M14" s="34" t="s">
        <v>17</v>
      </c>
    </row>
    <row r="15" spans="1:16" x14ac:dyDescent="0.25">
      <c r="A15" s="35" t="s">
        <v>15</v>
      </c>
      <c r="B15" s="17">
        <v>130.483</v>
      </c>
      <c r="C15" s="18">
        <v>125.53100000000001</v>
      </c>
      <c r="D15" s="36" t="s">
        <v>17</v>
      </c>
      <c r="E15" s="37" t="s">
        <v>17</v>
      </c>
      <c r="F15" s="36" t="s">
        <v>13</v>
      </c>
      <c r="G15" s="37" t="s">
        <v>13</v>
      </c>
      <c r="H15" s="36" t="s">
        <v>13</v>
      </c>
      <c r="I15" s="37" t="s">
        <v>13</v>
      </c>
      <c r="J15" s="31" t="s">
        <v>17</v>
      </c>
      <c r="K15" s="32" t="s">
        <v>17</v>
      </c>
      <c r="L15" s="38" t="s">
        <v>17</v>
      </c>
      <c r="M15" s="39" t="s">
        <v>17</v>
      </c>
    </row>
    <row r="16" spans="1:16" s="13" customFormat="1" x14ac:dyDescent="0.25">
      <c r="A16" s="14" t="s">
        <v>20</v>
      </c>
      <c r="B16" s="26">
        <v>161.755</v>
      </c>
      <c r="C16" s="27">
        <v>161.07900000000001</v>
      </c>
      <c r="D16" s="40">
        <v>350.61500000000001</v>
      </c>
      <c r="E16" s="41">
        <v>346.55700000000002</v>
      </c>
      <c r="F16" s="40">
        <v>271.79899999999998</v>
      </c>
      <c r="G16" s="41">
        <v>269.77600000000001</v>
      </c>
      <c r="H16" s="40">
        <v>268.10300000000001</v>
      </c>
      <c r="I16" s="41">
        <v>266.87599999999998</v>
      </c>
      <c r="J16" s="28">
        <f t="shared" ref="J16:K24" si="2">+((H16*100/F16)-100)</f>
        <v>-1.3598284026063254</v>
      </c>
      <c r="K16" s="29">
        <f t="shared" si="0"/>
        <v>-1.0749658976336036</v>
      </c>
      <c r="L16" s="28">
        <f t="shared" ref="L16:M24" si="3">+((H16*100/B16)-100)</f>
        <v>65.746344780686854</v>
      </c>
      <c r="M16" s="30">
        <f t="shared" si="1"/>
        <v>65.680194190428296</v>
      </c>
      <c r="N16" s="11"/>
      <c r="O16" s="12"/>
      <c r="P16" s="12"/>
    </row>
    <row r="17" spans="1:16" x14ac:dyDescent="0.25">
      <c r="A17" s="42" t="s">
        <v>14</v>
      </c>
      <c r="B17" s="15">
        <v>145.43</v>
      </c>
      <c r="C17" s="16">
        <v>144.92699999999999</v>
      </c>
      <c r="D17" s="43" t="s">
        <v>17</v>
      </c>
      <c r="E17" s="44" t="s">
        <v>17</v>
      </c>
      <c r="F17" s="43">
        <v>274.048</v>
      </c>
      <c r="G17" s="44">
        <v>272.88600000000002</v>
      </c>
      <c r="H17" s="43">
        <v>290.91500000000002</v>
      </c>
      <c r="I17" s="44">
        <v>290.82299999999998</v>
      </c>
      <c r="J17" s="33">
        <f>+((H17*100/F17)-100)</f>
        <v>6.1547612097151045</v>
      </c>
      <c r="K17" s="45">
        <f>+((I17*100/G17)-100)</f>
        <v>6.5730744706580708</v>
      </c>
      <c r="L17" s="33">
        <f>+((H17*100/B17)-100)</f>
        <v>100.03781888193635</v>
      </c>
      <c r="M17" s="34">
        <f>+((I17*100/C17)-100)</f>
        <v>100.66861247386615</v>
      </c>
    </row>
    <row r="18" spans="1:16" x14ac:dyDescent="0.25">
      <c r="A18" s="21" t="s">
        <v>15</v>
      </c>
      <c r="B18" s="15">
        <v>168.65199999999999</v>
      </c>
      <c r="C18" s="16">
        <v>167.91</v>
      </c>
      <c r="D18" s="17">
        <v>282.96600000000001</v>
      </c>
      <c r="E18" s="18">
        <v>269.37099999999998</v>
      </c>
      <c r="F18" s="17">
        <v>271.58100000000002</v>
      </c>
      <c r="G18" s="18">
        <v>269.47500000000002</v>
      </c>
      <c r="H18" s="17">
        <v>263.52100000000002</v>
      </c>
      <c r="I18" s="18">
        <v>262.54399999999998</v>
      </c>
      <c r="J18" s="46">
        <f t="shared" si="2"/>
        <v>-2.9678070262647225</v>
      </c>
      <c r="K18" s="47">
        <f t="shared" si="0"/>
        <v>-2.5720382224696294</v>
      </c>
      <c r="L18" s="46">
        <f t="shared" si="3"/>
        <v>56.251334108104288</v>
      </c>
      <c r="M18" s="48">
        <f t="shared" si="1"/>
        <v>56.359954737657063</v>
      </c>
    </row>
    <row r="19" spans="1:16" ht="14.25" customHeight="1" x14ac:dyDescent="0.25">
      <c r="A19" s="35" t="s">
        <v>21</v>
      </c>
      <c r="B19" s="17">
        <v>178.74299999999999</v>
      </c>
      <c r="C19" s="18">
        <v>177.83500000000001</v>
      </c>
      <c r="D19" s="36" t="s">
        <v>13</v>
      </c>
      <c r="E19" s="37" t="s">
        <v>13</v>
      </c>
      <c r="F19" s="36" t="s">
        <v>17</v>
      </c>
      <c r="G19" s="37" t="s">
        <v>17</v>
      </c>
      <c r="H19" s="36" t="s">
        <v>13</v>
      </c>
      <c r="I19" s="37" t="s">
        <v>13</v>
      </c>
      <c r="J19" s="49" t="s">
        <v>17</v>
      </c>
      <c r="K19" s="50" t="s">
        <v>17</v>
      </c>
      <c r="L19" s="49" t="s">
        <v>17</v>
      </c>
      <c r="M19" s="51" t="s">
        <v>17</v>
      </c>
    </row>
    <row r="20" spans="1:16" x14ac:dyDescent="0.25">
      <c r="A20" s="20" t="s">
        <v>22</v>
      </c>
      <c r="B20" s="52">
        <v>118.76</v>
      </c>
      <c r="C20" s="53">
        <v>114.59699999999999</v>
      </c>
      <c r="D20" s="17" t="s">
        <v>13</v>
      </c>
      <c r="E20" s="18" t="s">
        <v>13</v>
      </c>
      <c r="F20" s="17" t="s">
        <v>13</v>
      </c>
      <c r="G20" s="18" t="s">
        <v>13</v>
      </c>
      <c r="H20" s="17">
        <v>223.88300000000001</v>
      </c>
      <c r="I20" s="18">
        <v>223.88300000000001</v>
      </c>
      <c r="J20" s="33" t="s">
        <v>17</v>
      </c>
      <c r="K20" s="45" t="s">
        <v>17</v>
      </c>
      <c r="L20" s="33">
        <f t="shared" si="3"/>
        <v>88.517177500842024</v>
      </c>
      <c r="M20" s="34">
        <f t="shared" si="1"/>
        <v>95.365498224211819</v>
      </c>
    </row>
    <row r="21" spans="1:16" x14ac:dyDescent="0.25">
      <c r="A21" s="21" t="s">
        <v>23</v>
      </c>
      <c r="B21" s="15">
        <v>161.62299999999999</v>
      </c>
      <c r="C21" s="16">
        <v>160.10499999999999</v>
      </c>
      <c r="D21" s="17" t="s">
        <v>13</v>
      </c>
      <c r="E21" s="18" t="s">
        <v>13</v>
      </c>
      <c r="F21" s="17">
        <v>260.29899999999998</v>
      </c>
      <c r="G21" s="18">
        <v>260.29899999999998</v>
      </c>
      <c r="H21" s="17">
        <v>236.13499999999999</v>
      </c>
      <c r="I21" s="18">
        <v>234.94</v>
      </c>
      <c r="J21" s="46">
        <f t="shared" si="2"/>
        <v>-9.2831705077622217</v>
      </c>
      <c r="K21" s="47">
        <f t="shared" si="2"/>
        <v>-9.7422579418284272</v>
      </c>
      <c r="L21" s="46">
        <f t="shared" si="3"/>
        <v>46.102349294345487</v>
      </c>
      <c r="M21" s="48">
        <f t="shared" si="3"/>
        <v>46.741201086786816</v>
      </c>
    </row>
    <row r="22" spans="1:16" x14ac:dyDescent="0.25">
      <c r="A22" s="21" t="s">
        <v>24</v>
      </c>
      <c r="B22" s="15">
        <v>207.21199999999999</v>
      </c>
      <c r="C22" s="16">
        <v>207.21199999999999</v>
      </c>
      <c r="D22" s="17">
        <v>332.95100000000002</v>
      </c>
      <c r="E22" s="18">
        <v>332.95100000000002</v>
      </c>
      <c r="F22" s="17">
        <v>335.803</v>
      </c>
      <c r="G22" s="18">
        <v>335.803</v>
      </c>
      <c r="H22" s="17">
        <v>326.23399999999998</v>
      </c>
      <c r="I22" s="18">
        <v>326.23399999999998</v>
      </c>
      <c r="J22" s="46">
        <f t="shared" si="2"/>
        <v>-2.8495874069022733</v>
      </c>
      <c r="K22" s="47">
        <f t="shared" si="2"/>
        <v>-2.8495874069022733</v>
      </c>
      <c r="L22" s="46">
        <f t="shared" si="3"/>
        <v>57.439723568133104</v>
      </c>
      <c r="M22" s="48">
        <f t="shared" si="3"/>
        <v>57.439723568133104</v>
      </c>
    </row>
    <row r="23" spans="1:16" x14ac:dyDescent="0.25">
      <c r="A23" s="54" t="s">
        <v>25</v>
      </c>
      <c r="B23" s="55">
        <v>213.31899999999999</v>
      </c>
      <c r="C23" s="56">
        <v>211.83699999999999</v>
      </c>
      <c r="D23" s="55">
        <v>308.226</v>
      </c>
      <c r="E23" s="56">
        <v>307.44</v>
      </c>
      <c r="F23" s="55">
        <v>375.87200000000001</v>
      </c>
      <c r="G23" s="56">
        <v>375.31700000000001</v>
      </c>
      <c r="H23" s="55">
        <v>341.30700000000002</v>
      </c>
      <c r="I23" s="56">
        <v>339.92700000000002</v>
      </c>
      <c r="J23" s="57">
        <f t="shared" si="2"/>
        <v>-9.1959496849991353</v>
      </c>
      <c r="K23" s="58">
        <f t="shared" si="2"/>
        <v>-9.4293623790022707</v>
      </c>
      <c r="L23" s="57">
        <f t="shared" si="3"/>
        <v>59.998406142912756</v>
      </c>
      <c r="M23" s="59">
        <f t="shared" si="3"/>
        <v>60.466301920816505</v>
      </c>
    </row>
    <row r="24" spans="1:16" x14ac:dyDescent="0.25">
      <c r="A24" s="20" t="s">
        <v>26</v>
      </c>
      <c r="B24" s="15">
        <v>470.70699999999999</v>
      </c>
      <c r="C24" s="16">
        <v>469.80799999999999</v>
      </c>
      <c r="D24" s="15" t="s">
        <v>13</v>
      </c>
      <c r="E24" s="16" t="s">
        <v>13</v>
      </c>
      <c r="F24" s="15">
        <v>650.39599999999996</v>
      </c>
      <c r="G24" s="16">
        <v>649.76400000000001</v>
      </c>
      <c r="H24" s="15">
        <v>672.14599999999996</v>
      </c>
      <c r="I24" s="16">
        <v>669.85699999999997</v>
      </c>
      <c r="J24" s="33">
        <f t="shared" si="2"/>
        <v>3.3441165074815871</v>
      </c>
      <c r="K24" s="45">
        <f t="shared" si="2"/>
        <v>3.092353531436018</v>
      </c>
      <c r="L24" s="33">
        <f t="shared" si="3"/>
        <v>42.794987115126816</v>
      </c>
      <c r="M24" s="34">
        <f t="shared" si="3"/>
        <v>42.581011817593577</v>
      </c>
    </row>
    <row r="25" spans="1:16" ht="2.25" customHeight="1" x14ac:dyDescent="0.25">
      <c r="A25" s="60"/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1"/>
      <c r="O25" s="62"/>
      <c r="P25" s="62"/>
    </row>
    <row r="26" spans="1:16" x14ac:dyDescent="0.25">
      <c r="A26" s="63" t="s">
        <v>27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1"/>
      <c r="O26" s="62"/>
      <c r="P26" s="62"/>
    </row>
    <row r="27" spans="1:16" s="1" customFormat="1" x14ac:dyDescent="0.25">
      <c r="A27" s="65" t="s">
        <v>28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6" s="1" customFormat="1" x14ac:dyDescent="0.25">
      <c r="A28" s="66" t="s">
        <v>29</v>
      </c>
      <c r="B28" s="66"/>
      <c r="C28" s="66"/>
      <c r="D28" s="66"/>
      <c r="E28" s="66"/>
      <c r="F28" s="66"/>
      <c r="G28" s="67"/>
      <c r="H28" s="66"/>
    </row>
    <row r="29" spans="1:16" s="1" customFormat="1" x14ac:dyDescent="0.25">
      <c r="A29" s="68" t="s">
        <v>30</v>
      </c>
      <c r="B29" s="68"/>
      <c r="C29" s="68"/>
      <c r="D29" s="68"/>
      <c r="E29" s="68"/>
      <c r="F29" s="69"/>
      <c r="G29" s="69"/>
      <c r="H29" s="69"/>
      <c r="I29" s="69"/>
      <c r="K29" s="70"/>
      <c r="L29" s="70"/>
      <c r="M29" s="70"/>
    </row>
    <row r="30" spans="1:16" s="1" customFormat="1" x14ac:dyDescent="0.25">
      <c r="A30" s="68" t="s">
        <v>31</v>
      </c>
      <c r="B30" s="68"/>
      <c r="C30" s="68"/>
      <c r="D30" s="68"/>
      <c r="E30" s="68"/>
      <c r="F30" s="67"/>
      <c r="J30" s="66"/>
      <c r="K30" s="70"/>
      <c r="L30" s="70"/>
      <c r="M30" s="70"/>
    </row>
    <row r="31" spans="1:16" s="1" customFormat="1" ht="15" customHeight="1" x14ac:dyDescent="0.25">
      <c r="A31" s="76" t="s">
        <v>32</v>
      </c>
      <c r="B31" s="77"/>
      <c r="C31" s="77"/>
      <c r="D31" s="77"/>
      <c r="E31" s="77"/>
      <c r="F31" s="77"/>
      <c r="G31" s="77"/>
      <c r="H31" s="77"/>
      <c r="I31" s="77"/>
      <c r="J31" s="78"/>
    </row>
    <row r="32" spans="1:16" s="1" customFormat="1" x14ac:dyDescent="0.25">
      <c r="I32" s="66"/>
      <c r="J32" s="66" t="s">
        <v>33</v>
      </c>
    </row>
    <row r="33" spans="10:14" s="1" customFormat="1" x14ac:dyDescent="0.25">
      <c r="J33" s="71"/>
      <c r="K33" s="72"/>
      <c r="L33" s="72"/>
      <c r="M33" s="72"/>
      <c r="N33" s="73"/>
    </row>
    <row r="34" spans="10:14" s="1" customFormat="1" x14ac:dyDescent="0.25"/>
    <row r="35" spans="10:14" s="1" customFormat="1" ht="21" customHeight="1" x14ac:dyDescent="0.25"/>
    <row r="36" spans="10:14" s="1" customFormat="1" x14ac:dyDescent="0.25"/>
    <row r="37" spans="10:14" s="1" customFormat="1" x14ac:dyDescent="0.25"/>
    <row r="38" spans="10:14" s="1" customFormat="1" x14ac:dyDescent="0.25"/>
    <row r="39" spans="10:14" s="1" customFormat="1" x14ac:dyDescent="0.25"/>
    <row r="40" spans="10:14" s="1" customFormat="1" x14ac:dyDescent="0.25"/>
    <row r="41" spans="10:14" s="1" customFormat="1" x14ac:dyDescent="0.25"/>
    <row r="42" spans="10:14" s="1" customFormat="1" x14ac:dyDescent="0.25"/>
    <row r="43" spans="10:14" s="1" customFormat="1" x14ac:dyDescent="0.25"/>
    <row r="44" spans="10:14" s="1" customFormat="1" x14ac:dyDescent="0.25"/>
    <row r="45" spans="10:14" s="1" customFormat="1" x14ac:dyDescent="0.25"/>
    <row r="46" spans="10:14" s="1" customFormat="1" x14ac:dyDescent="0.25"/>
    <row r="47" spans="10:14" s="1" customFormat="1" x14ac:dyDescent="0.25"/>
    <row r="48" spans="10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62" customFormat="1" x14ac:dyDescent="0.25">
      <c r="N59" s="1"/>
      <c r="O59" s="1"/>
      <c r="P59" s="1"/>
    </row>
  </sheetData>
  <mergeCells count="12">
    <mergeCell ref="L5:M5"/>
    <mergeCell ref="A31:J3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28-30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2022-08-04T05:06:36Z</dcterms:created>
  <dcterms:modified xsi:type="dcterms:W3CDTF">2022-08-04T05:12:03Z</dcterms:modified>
</cp:coreProperties>
</file>