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birzelis\"/>
    </mc:Choice>
  </mc:AlternateContent>
  <xr:revisionPtr revIDLastSave="0" documentId="13_ncr:1_{456D3892-BB4D-4812-910C-E8D94F9055BA}" xr6:coauthVersionLast="47" xr6:coauthVersionMax="47" xr10:uidLastSave="{00000000-0000-0000-0000-000000000000}"/>
  <bookViews>
    <workbookView xWindow="-120" yWindow="-120" windowWidth="29040" windowHeight="17640" xr2:uid="{0A4D3145-E94F-4A88-BE99-51AEE7255EA2}"/>
  </bookViews>
  <sheets>
    <sheet name="23-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1" l="1"/>
  <c r="L29" i="1"/>
  <c r="K29" i="1"/>
  <c r="J29" i="1"/>
  <c r="M28" i="1"/>
  <c r="K28" i="1"/>
  <c r="J28" i="1"/>
  <c r="L27" i="1"/>
  <c r="K27" i="1"/>
  <c r="J27" i="1"/>
  <c r="L26" i="1"/>
  <c r="J26" i="1"/>
  <c r="M25" i="1"/>
  <c r="K25" i="1"/>
  <c r="M24" i="1"/>
  <c r="J23" i="1"/>
  <c r="M21" i="1"/>
  <c r="L21" i="1"/>
  <c r="K21" i="1"/>
  <c r="J21" i="1"/>
  <c r="M20" i="1"/>
  <c r="L20" i="1"/>
  <c r="K20" i="1"/>
  <c r="J20" i="1"/>
  <c r="M18" i="1"/>
  <c r="L18" i="1"/>
  <c r="K18" i="1"/>
  <c r="J18" i="1"/>
  <c r="M13" i="1"/>
  <c r="L13" i="1"/>
  <c r="K13" i="1"/>
  <c r="J13" i="1"/>
  <c r="L12" i="1"/>
  <c r="K12" i="1"/>
  <c r="J12" i="1"/>
  <c r="M11" i="1"/>
  <c r="L11" i="1"/>
  <c r="K11" i="1"/>
  <c r="J11" i="1"/>
  <c r="L10" i="1"/>
  <c r="J10" i="1"/>
  <c r="L9" i="1"/>
  <c r="J9" i="1"/>
  <c r="M8" i="1"/>
  <c r="L8" i="1"/>
  <c r="K8" i="1"/>
  <c r="J8" i="1"/>
</calcChain>
</file>

<file path=xl/sharedStrings.xml><?xml version="1.0" encoding="utf-8"?>
<sst xmlns="http://schemas.openxmlformats.org/spreadsheetml/2006/main" count="89" uniqueCount="35">
  <si>
    <t xml:space="preserve">Grūdų  ir aliejinių augalų sėklų  supirkimo kiekių suvestinė ataskaita (2023 m. 23– 25 sav.) pagal GS-1*, t </t>
  </si>
  <si>
    <t xml:space="preserve">                      Data
Grūdai</t>
  </si>
  <si>
    <t>Pokytis, %</t>
  </si>
  <si>
    <t>25  sav.  (06 20–26)</t>
  </si>
  <si>
    <t>23  sav.  (06 05–11)</t>
  </si>
  <si>
    <t>24  sav.  (06 12–18)</t>
  </si>
  <si>
    <t>25  sav.  (06 19–25)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</si>
  <si>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</si>
  <si>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</si>
  <si>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</si>
  <si>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</si>
  <si>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</si>
  <si>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</si>
  <si>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>-</t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</si>
  <si>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</si>
  <si>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</si>
  <si>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</si>
  <si>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</si>
  <si>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</si>
  <si>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</si>
  <si>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</si>
  <si>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</si>
  <si>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</si>
  <si>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</si>
  <si>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</si>
  <si>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</si>
  <si>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</si>
  <si>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</si>
  <si>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</si>
  <si>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</si>
  <si>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preliminarūs duomenys</t>
  </si>
  <si>
    <t>** lyginant 2023 m. 25 savaitę su   24 savaite</t>
  </si>
  <si>
    <t>*** lyginant 2023 m. 25 savaitę su 2022 m. 25 savaite</t>
  </si>
  <si>
    <t>Pastaba: grūdų bei aliejinių augalų sėklų 23 ir 24 savaičių supirkimo kiekiai patikslinti  2023-06-29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</si>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</sst>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7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 diagonalDown="1">
      <left style="thin">
        <color theme="0"/>
      </left>
      <right style="thin">
        <color indexed="9"/>
      </right>
      <top/>
      <bottom style="thin">
        <color theme="0"/>
      </bottom>
      <diagonal style="thin">
        <color indexed="9"/>
      </diagonal>
    </border>
    <border>
      <left style="thin">
        <color indexed="9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2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2" fillId="2" borderId="5" xfId="0" applyNumberFormat="1" applyFont="1" applyFill="1" applyBorder="1" applyAlignment="1">
      <alignment horizontal="left" vertical="center" wrapText="1"/>
    </xf>
    <xf numFmtId="1" fontId="2" fillId="2" borderId="6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0" fontId="0" fillId="0" borderId="4" xfId="0" applyBorder="1"/>
    <xf numFmtId="4" fontId="2" fillId="2" borderId="11" xfId="0" applyNumberFormat="1" applyFont="1" applyFill="1" applyBorder="1" applyAlignment="1">
      <alignment horizontal="left" vertical="center" wrapText="1"/>
    </xf>
    <xf numFmtId="4" fontId="2" fillId="2" borderId="12" xfId="0" applyNumberFormat="1" applyFont="1" applyFill="1" applyBorder="1" applyAlignment="1">
      <alignment horizontal="center" vertical="top" wrapText="1"/>
    </xf>
    <xf numFmtId="4" fontId="2" fillId="2" borderId="10" xfId="0" applyNumberFormat="1" applyFont="1" applyFill="1" applyBorder="1" applyAlignment="1">
      <alignment horizontal="center" vertical="top" wrapText="1"/>
    </xf>
    <xf numFmtId="4" fontId="2" fillId="2" borderId="13" xfId="0" applyNumberFormat="1" applyFont="1" applyFill="1" applyBorder="1" applyAlignment="1">
      <alignment horizontal="center" vertical="top" wrapText="1"/>
    </xf>
    <xf numFmtId="4" fontId="2" fillId="2" borderId="14" xfId="0" applyNumberFormat="1" applyFont="1" applyFill="1" applyBorder="1" applyAlignment="1">
      <alignment horizontal="center" vertical="top" wrapText="1"/>
    </xf>
    <xf numFmtId="4" fontId="2" fillId="2" borderId="15" xfId="0" applyNumberFormat="1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vertical="center" wrapText="1"/>
    </xf>
    <xf numFmtId="4" fontId="2" fillId="2" borderId="17" xfId="0" applyNumberFormat="1" applyFont="1" applyFill="1" applyBorder="1" applyAlignment="1">
      <alignment horizontal="left" vertical="center" wrapText="1"/>
    </xf>
    <xf numFmtId="4" fontId="2" fillId="2" borderId="18" xfId="0" applyNumberFormat="1" applyFont="1" applyFill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Border="1" applyAlignment="1">
      <alignment vertical="center"/>
    </xf>
    <xf numFmtId="4" fontId="4" fillId="0" borderId="21" xfId="0" applyNumberFormat="1" applyFont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/>
    </xf>
    <xf numFmtId="4" fontId="4" fillId="0" borderId="23" xfId="0" applyNumberFormat="1" applyFont="1" applyBorder="1" applyAlignment="1">
      <alignment horizontal="center" vertical="center"/>
    </xf>
    <xf numFmtId="4" fontId="4" fillId="0" borderId="24" xfId="0" applyNumberFormat="1" applyFont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0" fillId="0" borderId="4" xfId="0" applyNumberFormat="1" applyBorder="1"/>
    <xf numFmtId="0" fontId="6" fillId="0" borderId="0" xfId="0" applyFont="1"/>
    <xf numFmtId="4" fontId="7" fillId="0" borderId="26" xfId="0" applyNumberFormat="1" applyFont="1" applyBorder="1" applyAlignment="1">
      <alignment vertical="center"/>
    </xf>
    <xf numFmtId="4" fontId="8" fillId="0" borderId="27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4" fontId="8" fillId="0" borderId="32" xfId="0" applyNumberFormat="1" applyFont="1" applyBorder="1" applyAlignment="1">
      <alignment horizontal="center" vertical="center"/>
    </xf>
    <xf numFmtId="4" fontId="9" fillId="0" borderId="33" xfId="0" applyNumberFormat="1" applyFont="1" applyBorder="1" applyAlignment="1">
      <alignment horizontal="center" vertical="center"/>
    </xf>
    <xf numFmtId="4" fontId="9" fillId="0" borderId="19" xfId="0" applyNumberFormat="1" applyFont="1" applyBorder="1" applyAlignment="1">
      <alignment horizontal="center" vertical="center"/>
    </xf>
    <xf numFmtId="0" fontId="6" fillId="0" borderId="4" xfId="0" applyFont="1" applyBorder="1"/>
    <xf numFmtId="4" fontId="6" fillId="0" borderId="1" xfId="0" applyNumberFormat="1" applyFont="1" applyBorder="1"/>
    <xf numFmtId="0" fontId="6" fillId="0" borderId="1" xfId="0" applyFont="1" applyBorder="1"/>
    <xf numFmtId="4" fontId="2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horizontal="center" vertical="center"/>
    </xf>
    <xf numFmtId="4" fontId="8" fillId="0" borderId="36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2" fillId="0" borderId="38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horizontal="center" vertical="center"/>
    </xf>
    <xf numFmtId="4" fontId="9" fillId="0" borderId="38" xfId="0" applyNumberFormat="1" applyFont="1" applyBorder="1" applyAlignment="1">
      <alignment horizontal="center" vertical="center"/>
    </xf>
    <xf numFmtId="4" fontId="8" fillId="0" borderId="39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2" fillId="0" borderId="40" xfId="0" applyNumberFormat="1" applyFont="1" applyBorder="1" applyAlignment="1">
      <alignment vertical="center"/>
    </xf>
    <xf numFmtId="4" fontId="9" fillId="0" borderId="40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4" fontId="2" fillId="0" borderId="41" xfId="0" applyNumberFormat="1" applyFont="1" applyBorder="1" applyAlignment="1">
      <alignment vertical="center"/>
    </xf>
    <xf numFmtId="4" fontId="8" fillId="0" borderId="42" xfId="0" applyNumberFormat="1" applyFont="1" applyBorder="1" applyAlignment="1">
      <alignment horizontal="center" vertical="center"/>
    </xf>
    <xf numFmtId="4" fontId="8" fillId="0" borderId="43" xfId="0" applyNumberFormat="1" applyFont="1" applyBorder="1" applyAlignment="1">
      <alignment horizontal="center" vertical="center"/>
    </xf>
    <xf numFmtId="4" fontId="3" fillId="0" borderId="44" xfId="0" applyNumberFormat="1" applyFont="1" applyBorder="1" applyAlignment="1">
      <alignment vertical="center"/>
    </xf>
    <xf numFmtId="4" fontId="4" fillId="0" borderId="45" xfId="0" applyNumberFormat="1" applyFont="1" applyBorder="1" applyAlignment="1">
      <alignment horizontal="center" vertical="center"/>
    </xf>
    <xf numFmtId="4" fontId="4" fillId="0" borderId="46" xfId="0" applyNumberFormat="1" applyFont="1" applyBorder="1" applyAlignment="1">
      <alignment horizontal="center" vertical="center"/>
    </xf>
    <xf numFmtId="4" fontId="4" fillId="0" borderId="47" xfId="0" applyNumberFormat="1" applyFont="1" applyBorder="1" applyAlignment="1">
      <alignment horizontal="center" vertical="center"/>
    </xf>
    <xf numFmtId="4" fontId="4" fillId="0" borderId="48" xfId="0" applyNumberFormat="1" applyFont="1" applyBorder="1" applyAlignment="1">
      <alignment horizontal="center" vertical="center"/>
    </xf>
    <xf numFmtId="4" fontId="5" fillId="0" borderId="44" xfId="0" applyNumberFormat="1" applyFont="1" applyBorder="1" applyAlignment="1">
      <alignment horizontal="center" vertical="center"/>
    </xf>
    <xf numFmtId="4" fontId="5" fillId="0" borderId="49" xfId="0" applyNumberFormat="1" applyFont="1" applyBorder="1" applyAlignment="1">
      <alignment horizontal="center" vertical="center"/>
    </xf>
    <xf numFmtId="4" fontId="6" fillId="0" borderId="4" xfId="0" applyNumberFormat="1" applyFont="1" applyBorder="1"/>
    <xf numFmtId="4" fontId="8" fillId="0" borderId="50" xfId="0" applyNumberFormat="1" applyFont="1" applyBorder="1" applyAlignment="1">
      <alignment horizontal="center" vertical="center"/>
    </xf>
    <xf numFmtId="4" fontId="8" fillId="0" borderId="51" xfId="0" applyNumberFormat="1" applyFont="1" applyBorder="1" applyAlignment="1">
      <alignment horizontal="center" vertical="center"/>
    </xf>
    <xf numFmtId="4" fontId="8" fillId="0" borderId="52" xfId="0" applyNumberFormat="1" applyFont="1" applyBorder="1" applyAlignment="1">
      <alignment horizontal="center" vertical="center"/>
    </xf>
    <xf numFmtId="4" fontId="8" fillId="0" borderId="53" xfId="0" applyNumberFormat="1" applyFont="1" applyBorder="1" applyAlignment="1">
      <alignment horizontal="center" vertical="center"/>
    </xf>
    <xf numFmtId="4" fontId="8" fillId="0" borderId="54" xfId="0" applyNumberFormat="1" applyFont="1" applyBorder="1" applyAlignment="1">
      <alignment horizontal="center" vertical="center"/>
    </xf>
    <xf numFmtId="4" fontId="8" fillId="0" borderId="55" xfId="0" applyNumberFormat="1" applyFont="1" applyBorder="1" applyAlignment="1">
      <alignment horizontal="center" vertical="center"/>
    </xf>
    <xf numFmtId="4" fontId="8" fillId="0" borderId="56" xfId="0" applyNumberFormat="1" applyFont="1" applyBorder="1" applyAlignment="1">
      <alignment horizontal="center" vertical="center"/>
    </xf>
    <xf numFmtId="4" fontId="8" fillId="0" borderId="57" xfId="0" applyNumberFormat="1" applyFont="1" applyBorder="1" applyAlignment="1">
      <alignment horizontal="center" vertical="center"/>
    </xf>
    <xf numFmtId="4" fontId="8" fillId="0" borderId="58" xfId="0" applyNumberFormat="1" applyFont="1" applyBorder="1" applyAlignment="1">
      <alignment horizontal="center" vertical="center"/>
    </xf>
    <xf numFmtId="4" fontId="8" fillId="0" borderId="59" xfId="0" applyNumberFormat="1" applyFont="1" applyBorder="1" applyAlignment="1">
      <alignment horizontal="center" vertical="center"/>
    </xf>
    <xf numFmtId="4" fontId="4" fillId="0" borderId="60" xfId="0" applyNumberFormat="1" applyFont="1" applyBorder="1" applyAlignment="1">
      <alignment horizontal="center" vertical="center"/>
    </xf>
    <xf numFmtId="4" fontId="8" fillId="0" borderId="61" xfId="0" applyNumberFormat="1" applyFont="1" applyBorder="1" applyAlignment="1">
      <alignment horizontal="center" vertical="center"/>
    </xf>
    <xf numFmtId="4" fontId="8" fillId="0" borderId="62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63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2" fillId="0" borderId="64" xfId="0" applyNumberFormat="1" applyFont="1" applyBorder="1" applyAlignment="1">
      <alignment vertical="center"/>
    </xf>
    <xf numFmtId="4" fontId="9" fillId="0" borderId="32" xfId="0" applyNumberFormat="1" applyFont="1" applyBorder="1" applyAlignment="1">
      <alignment horizontal="center" vertical="center"/>
    </xf>
    <xf numFmtId="4" fontId="9" fillId="0" borderId="54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39" xfId="0" applyNumberFormat="1" applyFont="1" applyBorder="1" applyAlignment="1">
      <alignment horizontal="center" vertical="center"/>
    </xf>
    <xf numFmtId="4" fontId="8" fillId="0" borderId="65" xfId="0" applyNumberFormat="1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66" xfId="0" applyNumberFormat="1" applyFont="1" applyBorder="1" applyAlignment="1">
      <alignment horizontal="center" vertical="center"/>
    </xf>
    <xf numFmtId="4" fontId="2" fillId="0" borderId="67" xfId="0" applyNumberFormat="1" applyFont="1" applyBorder="1" applyAlignment="1">
      <alignment vertical="center"/>
    </xf>
    <xf numFmtId="4" fontId="8" fillId="0" borderId="68" xfId="0" applyNumberFormat="1" applyFont="1" applyBorder="1" applyAlignment="1">
      <alignment horizontal="center" vertical="center"/>
    </xf>
    <xf numFmtId="4" fontId="9" fillId="0" borderId="69" xfId="0" applyNumberFormat="1" applyFont="1" applyBorder="1" applyAlignment="1">
      <alignment horizontal="center" vertical="center"/>
    </xf>
    <xf numFmtId="4" fontId="9" fillId="0" borderId="67" xfId="0" applyNumberFormat="1" applyFont="1" applyBorder="1" applyAlignment="1">
      <alignment horizontal="center" vertical="center"/>
    </xf>
    <xf numFmtId="4" fontId="9" fillId="0" borderId="70" xfId="0" applyNumberFormat="1" applyFont="1" applyBorder="1" applyAlignment="1">
      <alignment horizontal="center" vertical="center"/>
    </xf>
    <xf numFmtId="4" fontId="2" fillId="0" borderId="20" xfId="0" applyNumberFormat="1" applyFont="1" applyBorder="1" applyAlignment="1">
      <alignment vertical="center"/>
    </xf>
    <xf numFmtId="4" fontId="3" fillId="3" borderId="71" xfId="0" applyNumberFormat="1" applyFont="1" applyFill="1" applyBorder="1" applyAlignment="1">
      <alignment vertical="center"/>
    </xf>
    <xf numFmtId="4" fontId="4" fillId="3" borderId="55" xfId="0" applyNumberFormat="1" applyFont="1" applyFill="1" applyBorder="1" applyAlignment="1">
      <alignment horizontal="center" vertical="center"/>
    </xf>
    <xf numFmtId="4" fontId="10" fillId="3" borderId="35" xfId="0" applyNumberFormat="1" applyFont="1" applyFill="1" applyBorder="1" applyAlignment="1">
      <alignment horizontal="center" vertical="center"/>
    </xf>
    <xf numFmtId="4" fontId="10" fillId="3" borderId="71" xfId="0" applyNumberFormat="1" applyFont="1" applyFill="1" applyBorder="1" applyAlignment="1">
      <alignment horizontal="center" vertical="center"/>
    </xf>
    <xf numFmtId="4" fontId="10" fillId="3" borderId="32" xfId="0" applyNumberFormat="1" applyFont="1" applyFill="1" applyBorder="1" applyAlignment="1">
      <alignment horizontal="center" vertical="center"/>
    </xf>
    <xf numFmtId="4" fontId="10" fillId="3" borderId="19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BA9B7F2A-14C1-4251-83C1-8EC5A20D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75A10343-C2AE-464E-86CE-06FFA8065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ABD75182-F37C-4E0A-B8D4-C475C132F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F930676E-A65E-46A4-9FFE-A0B4A0DB4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286DD194-2950-4533-8BB2-C9BCC793A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33E7D26C-7C27-46CB-88A4-CB54ABC93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BD871036-65DF-4B68-B13F-3780F04F4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D68ED9D3-6438-42B1-9E63-2261AC228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E5F0DD17-2457-4B21-9022-F871105FC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DE85FE25-0FCE-410B-B834-AC19B68FB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BD8DD2AD-0B3B-423F-A346-C43C97FD1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C0B14055-5491-45A0-910C-7C906CE3F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77287642-DFDF-49D3-96E9-1EA03A194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540ABA92-5766-4E13-8FB3-D470F9173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8BC53956-FB91-4F89-9D75-AE06B9163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7881B694-EBFF-42CC-9CBC-5EA065979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AF19B04F-557A-4885-9DB0-6B6B6B792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D68256C3-CE9A-4E2A-93C7-B418CAC56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43269CD0-D623-428E-A587-14FBDE6A3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E0D3233D-F9EB-4500-9CE4-580A90699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C6F4B57B-FF83-4B10-BD7E-303E74329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CED50605-7112-4012-A862-17989D0DB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62685D42-7691-41B6-A59A-5C1478748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1DA9DFD5-8BCD-4A0A-A791-CBF3FB099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E2EBAFE0-115C-4B63-AB46-200E1414F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8096EF2E-49FC-4158-B6CE-BA9E8C595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75E5F973-710E-41A9-9F47-60E50D50A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EF20D4BC-B227-4041-B304-58834BE46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FEEEAA74-62CC-4455-85AE-01DDA3035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50C92A25-E89D-4D1A-990C-DCB24880E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74C70429-41AE-4F2E-A12D-8A806C504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1233F8C9-DD3F-45AD-9C69-54F1C818A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EEB801E6-F951-40A9-84B9-181B814AC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18706AEC-0436-44FE-B043-5FAFFEE94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39E5EC2A-5E84-495B-A266-39C315373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2CBF4F82-75B6-49C4-8FF8-B30E36FB7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FAAA50D1-D1AE-4A35-89C8-8EE42C367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44969190-E2F3-4D52-BE6D-3B0DD3172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6BBE1E61-819D-43AD-A419-F017E95F3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EF495051-B60E-4674-9920-B73845F43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7D775DE4-67F6-4FB3-9C85-7A633DBE5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7692294C-EDA1-4895-8BF5-E9AD63FBC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C443F3CB-6C5F-47BC-9F18-88317FC2C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ABF86502-A001-400D-9F3F-9B5E3597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2786C2A4-FCFE-4629-8646-4542B8A31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2EF5660B-5E2A-4CA9-892A-84E89776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117791B4-6BA7-4B1D-900B-2F090A02E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D6A78BF5-4395-422B-B43E-6BC02A36F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118BDCD2-87AE-4B38-B737-1E1119038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D2CC2521-F086-46DF-A096-7D523FD76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F3A64423-3574-42C7-9A9E-DEAE35194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E4EAD5F5-16D8-4F3F-8F1E-3D71ECFCC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06F2175C-6908-4D97-B411-42F9C0797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113B1D7F-73D3-419D-932E-CDF025BFE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07A717EE-2685-4509-B1F9-C1A73DA09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638C27C5-F824-4E63-B47A-032909E68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C4E6DD06-A71A-487E-9498-805BE5535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672ED0F1-97A3-47D8-AD89-E07420FEA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BD8C27BE-EDC5-4393-8C6F-7107941E3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575546A4-679B-42F0-B200-0B534B8BE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9CF66D89-8555-46E3-B3F1-94BA66CA6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1D68340D-9D5D-4459-BD33-47F43AA17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D3217768-3F0F-4DB6-9E00-60C14E2A3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B66EDDCA-58C2-489A-B10C-26412BF44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65CF243B-9DCC-4C34-A4DB-E39032AD8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FFA9A595-3C55-4D74-9082-7050DC5AF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995FEF36-65FF-4A0C-9FA3-1C6262BB9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8B0D2FE9-6F2F-44CA-8C17-890D931B1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7034B26F-DABC-434D-AA9B-67FF9BDF9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4D761D4F-ED9F-4962-A816-3DC63008B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D90E57B7-03D4-4B5F-8757-1E4A8DCBD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0E8EA2A5-52DF-459E-93E8-415474183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D006D077-7AF0-4B16-95E4-28CA36A17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E60E384B-1FD9-46A9-AD88-F70ADE93D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AF44067F-D8D4-40EE-836B-9DB5B6132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75FA3C01-8678-4D8D-B5E6-4B3D38D80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51AA599C-F1C4-4B8C-96B5-BDBBAD252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FAAB741E-7FDD-4E3F-9BC5-8AC19593D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4C551E6A-2303-467D-B4F1-CDD794854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9837C366-C268-48A5-BACB-2473804D1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9F09A2B1-3541-4FB0-B5B5-BE8B952B6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2E25FB04-BCD4-413E-AD27-066F83177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B0EDCA0C-E0CF-4990-A338-1FC16F6F5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CACC9825-1AD5-4AAE-A186-5E2494903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1226B891-4281-4A03-A320-86083A09E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CBF3FC5C-421E-4FC3-88DC-3846E411E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9DD52B90-BE88-44BA-A63D-4C859148F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49170944-4FB5-4319-ADBD-87FC52519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EE4F5367-4367-41EF-A85F-823EAA6D5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569746E8-ECCA-462E-A8C1-4F6C0FF82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D90F648D-254E-40BC-8E00-E62544D7A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A26C5DC1-2A95-4728-94E9-2887551FB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19F44786-D90C-455D-86AA-34B0B0A47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BA8C448C-EE1E-4A13-8BCD-05338DCCB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092AF490-4353-459E-B426-1B053AD6D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B0246265-C2A8-4E9A-9299-4B57FC439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8F9D5688-9106-4681-9777-6E23BD719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47937580-D76D-480A-9643-AB0994D65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94D31917-3D2D-45FD-9F1E-BE98D4E9D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44387073-B085-4FB1-9ED1-7DCF84AE1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E68E4152-540E-4974-8D7A-7035E25BF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A624A9B5-7198-4DD6-B43E-FC7C62FDD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5A0C9D07-C0A6-47D6-8735-73C6F4A69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25D63F01-BAE4-4629-BC93-A8510ADF8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07CB5EA8-178C-4441-A4CC-6820AA2E1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140BDAD3-D3AF-420A-B4F0-76FD65C8E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E59C9F70-B952-4DC6-825B-5D281690A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602E786C-62AF-401E-9ABA-F09CEE4F6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DFC75BD9-F3A0-4546-80D1-D9013AAB1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9AEC8D09-5177-48EB-926B-EB2B57714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9D70D613-8135-458F-A996-6CDD9CBAA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00A393F2-4D6E-4AE2-8E2E-CE76BE0B0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566026C4-3A67-4AF5-A741-859AD5745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E2507D9E-3E4A-453D-8E45-090B849DC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6542F61A-10AB-4943-B00A-9E66F0D4F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040C42FF-9B23-49DA-BA3B-7BF9D822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3E000316-02FD-4530-9B14-62E281CF6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C04A7252-8992-4CBB-A691-E634A2B16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96381AC0-FE19-474F-9E6E-AA4D84D16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6EB0D0A5-7EE8-4C3F-B7D2-18232442A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F2182324-D634-4B68-8E57-1A08D9424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46FB8BD4-72B6-44CB-9217-A8E6FFC85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951AE0F9-55DF-4F6A-95A1-48A0AB653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" name="Picture 2" descr="https://is.vic.lt/ris/space.png">
          <a:extLst>
            <a:ext uri="{FF2B5EF4-FFF2-40B4-BE49-F238E27FC236}">
              <a16:creationId xmlns:a16="http://schemas.microsoft.com/office/drawing/2014/main" id="{4B1CCD0B-E3BF-42B6-A189-16A5F0E3D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BA8B0036-8947-439A-BDDA-891EAACDE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" name="Picture 2" descr="https://is.vic.lt/ris/space.png">
          <a:extLst>
            <a:ext uri="{FF2B5EF4-FFF2-40B4-BE49-F238E27FC236}">
              <a16:creationId xmlns:a16="http://schemas.microsoft.com/office/drawing/2014/main" id="{9BAE2810-DE2D-499D-AEE1-9A75553CC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D5F24E9E-BBC8-48F7-8388-E25AD9AA4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" name="Picture 2" descr="https://is.vic.lt/ris/space.png">
          <a:extLst>
            <a:ext uri="{FF2B5EF4-FFF2-40B4-BE49-F238E27FC236}">
              <a16:creationId xmlns:a16="http://schemas.microsoft.com/office/drawing/2014/main" id="{4B6A6777-644B-44E2-9800-4F3088C9D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9D5408CC-D6B7-44DF-874D-58CDD4BB0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" name="Picture 2" descr="https://is.vic.lt/ris/space.png">
          <a:extLst>
            <a:ext uri="{FF2B5EF4-FFF2-40B4-BE49-F238E27FC236}">
              <a16:creationId xmlns:a16="http://schemas.microsoft.com/office/drawing/2014/main" id="{DFAE95AA-46A3-4420-A109-D5A9D4C5C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870275E4-20E4-45C0-B26A-F36286AB2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DBB705E8-2F69-49B8-AFE2-0537B72EA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49C3D9DB-1E46-45F3-B073-DCBF79F00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CC4C5499-96FD-4625-90BE-0D52A3A9D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6F7B376B-3419-48F2-9041-656D7FB94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4955A212-BFC2-46DF-878D-FEEBF92A6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B232642F-5190-4A1C-A1C5-22B66953E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" name="Picture 2" descr="https://is.vic.lt/ris/space.png">
          <a:extLst>
            <a:ext uri="{FF2B5EF4-FFF2-40B4-BE49-F238E27FC236}">
              <a16:creationId xmlns:a16="http://schemas.microsoft.com/office/drawing/2014/main" id="{21540B93-950E-4A2E-8A2D-31D0C6412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56B67C9F-A59E-4DCE-AE9A-5AAB20300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" name="Picture 2" descr="https://is.vic.lt/ris/space.png">
          <a:extLst>
            <a:ext uri="{FF2B5EF4-FFF2-40B4-BE49-F238E27FC236}">
              <a16:creationId xmlns:a16="http://schemas.microsoft.com/office/drawing/2014/main" id="{411A74FA-27A2-442E-A8A2-474FE1169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3BF910A2-5F94-488E-B1CC-144B8D613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" name="Picture 2" descr="https://is.vic.lt/ris/space.png">
          <a:extLst>
            <a:ext uri="{FF2B5EF4-FFF2-40B4-BE49-F238E27FC236}">
              <a16:creationId xmlns:a16="http://schemas.microsoft.com/office/drawing/2014/main" id="{C35F25D5-7A65-4CEB-A1D4-81D5C6406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8FDB0E13-DB72-4685-99D5-CFE4C4FF2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" name="Picture 2" descr="https://is.vic.lt/ris/space.png">
          <a:extLst>
            <a:ext uri="{FF2B5EF4-FFF2-40B4-BE49-F238E27FC236}">
              <a16:creationId xmlns:a16="http://schemas.microsoft.com/office/drawing/2014/main" id="{99185699-CE89-44C4-9FE8-DF9A57ECD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3D826C0F-A4AF-4816-9728-6533FD7CC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07F869BE-6CCB-4F4E-B7A2-D0C121EDE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14B7F894-AB7C-4D6F-B223-074F9AE30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678BDB1C-BC62-46E9-BAA3-A2EA67556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C4F6F718-3CC7-4623-BC8B-89C7453EF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F10171EB-9DDF-4E29-97E0-26F55597D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7DB41EC4-941C-46DB-8B89-D405D07AE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" name="Picture 2" descr="https://is.vic.lt/ris/space.png">
          <a:extLst>
            <a:ext uri="{FF2B5EF4-FFF2-40B4-BE49-F238E27FC236}">
              <a16:creationId xmlns:a16="http://schemas.microsoft.com/office/drawing/2014/main" id="{2FB5603B-9341-453D-A8E7-E2BB2A314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04303827-97D8-418E-B917-E2CF12AB9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AC382746-2EB9-4C35-AEFA-3D26DE99F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8377A239-E4D1-472A-8AA5-D45ED8640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85A451C0-EB6E-468A-88FE-876CE46CF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2572F139-D965-4A15-B9EF-EDCF5542E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25C9BE02-10FB-4EDF-9149-3DAA4DA71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C33E1249-08E4-466C-B3B1-1C7ADE6EA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D21557FE-1771-4982-82D1-C614E06AA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4B597299-A7F6-4201-9FD3-D076CBF71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3C51E592-2156-42D4-9A6E-41CF1AB57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819A6734-F22A-4BFF-A6E2-E453F46D5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F8137BFA-21E0-4E65-91F3-02B2D5419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3154140D-63D9-41A5-946F-AC475017C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5C02388F-BD3F-4EA3-94D2-33E7DC285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BD72F729-7B54-40C4-B693-B6393B905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514097A8-75DF-4DA4-AB8C-0713BF7E4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4CB0115F-0B6B-4439-99BB-411FD2946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A35DD5CD-FBDC-4A61-A281-E6DA82CF5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ED5F2563-A0FD-4867-BA48-EA5676646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7EB0A8D8-1F5C-404D-8BA3-5033578BA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734D17DC-6EF4-48F9-9DC1-2117ACC83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9854794A-36B1-4CC5-B20F-F32F83126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172C1FE1-FFEC-4EB5-8853-A19B10FD9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21224BC9-0246-4C54-A006-A36BCFD96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F65226E2-776A-40E1-B929-5EC26A7E5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7F2003E2-D335-4810-9F92-FEE3581BE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D5ADB909-BF48-44AB-8046-AF5D734D9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" name="Picture 2" descr="https://is.vic.lt/ris/space.png">
          <a:extLst>
            <a:ext uri="{FF2B5EF4-FFF2-40B4-BE49-F238E27FC236}">
              <a16:creationId xmlns:a16="http://schemas.microsoft.com/office/drawing/2014/main" id="{48ED2A5E-A0AE-40FB-9DDF-725ED0259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4F9CF032-9DD2-4012-8E14-27BAC0289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" name="Picture 2" descr="https://is.vic.lt/ris/space.png">
          <a:extLst>
            <a:ext uri="{FF2B5EF4-FFF2-40B4-BE49-F238E27FC236}">
              <a16:creationId xmlns:a16="http://schemas.microsoft.com/office/drawing/2014/main" id="{A44FC748-F23E-4C0C-8798-7A1AD6DA9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07881D46-E6EE-45CD-8152-05B5BB660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" name="Picture 2" descr="https://is.vic.lt/ris/space.png">
          <a:extLst>
            <a:ext uri="{FF2B5EF4-FFF2-40B4-BE49-F238E27FC236}">
              <a16:creationId xmlns:a16="http://schemas.microsoft.com/office/drawing/2014/main" id="{38C444DC-5A5D-4AA2-99A9-41A243763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2818E35C-8175-4849-A727-44312A1BB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" name="Picture 2" descr="https://is.vic.lt/ris/space.png">
          <a:extLst>
            <a:ext uri="{FF2B5EF4-FFF2-40B4-BE49-F238E27FC236}">
              <a16:creationId xmlns:a16="http://schemas.microsoft.com/office/drawing/2014/main" id="{63331528-532C-4203-A109-69D4BEED4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92BEE604-6B4A-412E-9501-C9F99CEB3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38F6E5A5-EE39-4B8D-B09E-502B6F743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8CBCE549-5C95-44A8-A525-74FFCC7D3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B1BDDD45-B267-4F7E-B38C-BB9D16B6B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DF81A175-425C-4405-B920-E8C7ECB3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" name="Picture 2" descr="https://is.vic.lt/ris/space.png">
          <a:extLst>
            <a:ext uri="{FF2B5EF4-FFF2-40B4-BE49-F238E27FC236}">
              <a16:creationId xmlns:a16="http://schemas.microsoft.com/office/drawing/2014/main" id="{55E27F1C-455E-4010-8C2C-0564D5DC8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82E330C4-1AE0-4242-A8A7-86B43AF4C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" name="Picture 2" descr="https://is.vic.lt/ris/space.png">
          <a:extLst>
            <a:ext uri="{FF2B5EF4-FFF2-40B4-BE49-F238E27FC236}">
              <a16:creationId xmlns:a16="http://schemas.microsoft.com/office/drawing/2014/main" id="{8ACDC5C7-63F2-40A2-8EBE-E9C2CB325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7BED2E88-BF54-4080-A879-F9843849F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" name="Picture 2" descr="https://is.vic.lt/ris/space.png">
          <a:extLst>
            <a:ext uri="{FF2B5EF4-FFF2-40B4-BE49-F238E27FC236}">
              <a16:creationId xmlns:a16="http://schemas.microsoft.com/office/drawing/2014/main" id="{FCDDAFCA-C6B7-4AFE-BFCB-5BC94A39C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43B91D86-D35F-4E74-8D36-52FD2108B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49358A19-F862-4E53-B431-BC65202D0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2161BEC8-B66B-4117-9F56-121ABC6A7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BC615C4C-F89A-4129-8D9B-F55BF870B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0E4FAF9D-935F-4C4A-89D9-A33BD38E6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" name="Picture 2" descr="https://is.vic.lt/ris/space.png">
          <a:extLst>
            <a:ext uri="{FF2B5EF4-FFF2-40B4-BE49-F238E27FC236}">
              <a16:creationId xmlns:a16="http://schemas.microsoft.com/office/drawing/2014/main" id="{AFF6006A-F94C-4FA7-B780-2C8DD54EB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2A91A4AF-2DBC-43D6-BEF6-0A143474A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" name="Picture 2" descr="https://is.vic.lt/ris/space.png">
          <a:extLst>
            <a:ext uri="{FF2B5EF4-FFF2-40B4-BE49-F238E27FC236}">
              <a16:creationId xmlns:a16="http://schemas.microsoft.com/office/drawing/2014/main" id="{3ECC53A5-6AF7-4918-9AF5-494C40952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C9B40A24-CDBF-4727-AC5E-9B579BEF6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" name="Picture 2" descr="https://is.vic.lt/ris/space.png">
          <a:extLst>
            <a:ext uri="{FF2B5EF4-FFF2-40B4-BE49-F238E27FC236}">
              <a16:creationId xmlns:a16="http://schemas.microsoft.com/office/drawing/2014/main" id="{6C47425D-900B-4F51-8655-73B684F72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958FEB75-BC6F-4E18-BF72-EDF312CE8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19CAE2B8-73C4-4FDC-8915-1605194EF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F54BED70-B2FA-4DC3-B868-98E03DFEE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469955A0-05F0-4E41-8FC9-EC3262781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08F9C876-048C-48BF-B65E-9366BDD70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" name="Picture 2" descr="https://is.vic.lt/ris/space.png">
          <a:extLst>
            <a:ext uri="{FF2B5EF4-FFF2-40B4-BE49-F238E27FC236}">
              <a16:creationId xmlns:a16="http://schemas.microsoft.com/office/drawing/2014/main" id="{0CE809E2-F8FF-4B26-9997-596E72445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85CDD667-B1FA-4EA5-B816-C2A44A5DC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" name="Picture 2" descr="https://is.vic.lt/ris/space.png">
          <a:extLst>
            <a:ext uri="{FF2B5EF4-FFF2-40B4-BE49-F238E27FC236}">
              <a16:creationId xmlns:a16="http://schemas.microsoft.com/office/drawing/2014/main" id="{A51183D8-635F-4A74-8253-A26EBBB75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21F684DF-552E-4CF5-BEAF-8DCFCD03E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43BB6740-842E-4CAC-BFCF-835881B6D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DB2C12CD-91AD-4E4B-82F6-A5F207834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B84E79FF-265D-4978-889D-C339D5228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C8680D48-0ECB-4DB8-9937-0D00B8826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40CD4CE4-7AAE-40FD-A71B-7E6B7B253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BAED0C09-5F0B-4E74-AAC9-CD0F3FA79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ED2722D7-37A3-4B1F-877E-87C0A5AE5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63EABD8D-D192-4928-8D91-BB5FA0D75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2878DF63-56CE-424E-B271-A6EE1EDE0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FBEDBA06-2B40-446D-8AD7-9AE34373C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B55B12E7-DEF2-450F-AEE9-72F66BA2D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F085B5A0-D316-4656-8A34-35E5C3809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4D2BC6C2-7FD2-44E2-9E82-B1327F5AA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BC9EEF9D-2114-48E8-9D1B-F7E7F3EAD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205D7804-3370-4802-B2E3-8ADEA62B8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522E4D18-1110-444A-B007-C9298B243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B2A18578-EC65-4E1D-9F4C-E9E98D0CF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56FB1AA6-10D7-421A-A5B8-2B6867524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6ABBD9AD-48BA-4D16-8E94-DF1CB5478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A2C8D309-1E53-4655-BF88-E9191AC90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A1C23009-A2D0-4226-BBB1-941A80282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9504EBB2-35E1-4C79-ABC5-8E22AA9D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D12A74E1-0701-480D-8B43-D90F103E6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CFDE5E44-17B6-4C9F-89D0-E150F24E7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47BB922E-2CF4-4805-9CE3-C8A5959B5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B5C22D9A-E3EE-4B41-9251-D1F129194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3AD6A38B-83C8-4848-B17B-AD50BCAA9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EA17645A-6AE1-4A65-BB54-E1100334E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39EDEEA9-F604-4D8B-A942-70A48A5A7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9AC749ED-1117-4896-9EE0-048662973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5C045100-7ECD-4435-B2B6-A114EAE52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D01BA2B6-37B1-4FFA-9D7C-C02E889F8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AE03CCB5-B1C9-4BE1-B0C2-E328B980E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3976BFA8-6F53-48E6-A95E-0104267B4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49B1C074-0725-40B8-B186-7A016C8FA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9569BC64-33D8-44D6-95BA-775E4FA4C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1D3A6C19-0A31-4747-BAC1-B381298A7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03F712FB-C13B-4EB6-BBB4-693D0DA9E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631BC553-27D8-465C-83A6-1E29CD063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6843D69B-3C68-4F7E-BA12-964EEC4BB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40E9F279-DDA3-44FF-9103-2719C04BF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FCDC2B91-6805-40D9-AE8C-567838791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F4E2914F-D760-4E3C-B3D0-444EFE8F8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0BC09D9A-72B3-4EE5-86D1-80C7BC8C3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1B56575B-5A02-4231-8321-DA6E381FF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006319AC-66D3-4169-B2D2-CAFD49036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3" name="Picture 2" descr="https://is.vic.lt/ris/space.png">
          <a:extLst>
            <a:ext uri="{FF2B5EF4-FFF2-40B4-BE49-F238E27FC236}">
              <a16:creationId xmlns:a16="http://schemas.microsoft.com/office/drawing/2014/main" id="{B1664591-B21E-49BB-A54F-F99ED3182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EFC7762E-460B-4981-A34A-A76637968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5" name="Picture 2" descr="https://is.vic.lt/ris/space.png">
          <a:extLst>
            <a:ext uri="{FF2B5EF4-FFF2-40B4-BE49-F238E27FC236}">
              <a16:creationId xmlns:a16="http://schemas.microsoft.com/office/drawing/2014/main" id="{80C79547-4238-47E7-9990-5212B62D1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D4BD532E-172F-4893-B3CE-B8EBB0C62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7" name="Picture 2" descr="https://is.vic.lt/ris/space.png">
          <a:extLst>
            <a:ext uri="{FF2B5EF4-FFF2-40B4-BE49-F238E27FC236}">
              <a16:creationId xmlns:a16="http://schemas.microsoft.com/office/drawing/2014/main" id="{27CA12E5-290E-4496-8E61-F37A60125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F70E8C6E-A5B0-4E04-A03D-79EE13EF3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5026B00C-974A-4080-84D3-9DE4C3BA0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7B003657-3E26-4B43-80F0-5F86C165B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AEE7A3CE-B056-4B28-8DA0-31EFDCB19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EB41A315-3E7C-44B8-A173-6B32218E9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3" name="Picture 2" descr="https://is.vic.lt/ris/space.png">
          <a:extLst>
            <a:ext uri="{FF2B5EF4-FFF2-40B4-BE49-F238E27FC236}">
              <a16:creationId xmlns:a16="http://schemas.microsoft.com/office/drawing/2014/main" id="{69E4D4DB-51FA-4FA4-8E7F-07A482520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714B0E7F-6018-42A3-800C-13209CB21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5" name="Picture 2" descr="https://is.vic.lt/ris/space.png">
          <a:extLst>
            <a:ext uri="{FF2B5EF4-FFF2-40B4-BE49-F238E27FC236}">
              <a16:creationId xmlns:a16="http://schemas.microsoft.com/office/drawing/2014/main" id="{4A63121A-9C35-4A57-B448-D7016FFC6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EDCA82D6-FB8A-4AC0-965C-25CEA11D4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7" name="Picture 2" descr="https://is.vic.lt/ris/space.png">
          <a:extLst>
            <a:ext uri="{FF2B5EF4-FFF2-40B4-BE49-F238E27FC236}">
              <a16:creationId xmlns:a16="http://schemas.microsoft.com/office/drawing/2014/main" id="{370472C3-D82B-41F3-9D44-6BCA2ABFD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F8C30BFB-2864-46E7-80CE-9826916B8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FE2DD0FB-E318-44AD-B061-3177684CA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A99084BF-A533-4700-BEF5-6636EB0CE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FDE2FE17-97B4-46B6-AB4E-94EB38D32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8A4FCC70-5C80-4FB4-B82C-2B31839F3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23E8E859-21AB-4110-A65E-5822F5266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A5BA72CF-0753-475F-AD79-DF601774B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0E6883FF-8132-4E73-BD82-A64564C0A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B049AC6B-A6B0-4CF4-A39E-D11F4378F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E48F42B5-4701-482F-8498-E85DA685B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3549B86C-7DC5-4CE0-9483-6E11614B6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E2CF7AAB-25B0-4A2E-806F-4BEAAED66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BF5259FD-29AA-44EB-8B16-8AE8C2353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5A0BE4B8-E55D-4A15-806D-9E74AEF19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08B52719-3C1E-4DEB-80B1-F746E23AD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87A847E7-B49A-403E-AB9E-CC752B81F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DF2E7191-B084-460E-932A-79D1DFD47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B50C2A46-0030-4E7A-9026-182626ACA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DD6779D4-F5E7-4075-80B0-83A161AA3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2F0E82EF-AB19-4B17-9A4E-A81E2507D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44C36605-5DD3-4232-8D83-7FEFF8B07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A47A0DC6-E9A1-4EEA-B683-FF53574D7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CF12A185-C4CB-413D-A1B6-CE4364E96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AC3D2742-2B66-42DF-93A4-02AB3FE21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8CB3D205-FF6D-4B5C-B622-D46B8D74A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3B3F975B-82CD-4058-A906-F0A8BAB8D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8A97F4C8-0550-4CAF-91F1-764B30124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5249E390-9751-4D31-AB83-794944282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6C2F8BD9-5158-4F89-AA74-C58CE7004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42A37B49-836C-472B-BCA0-0C0A171A0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F0ACD3B2-D2CB-4A88-B5A9-D55B959C7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AC81CC4C-79C1-412D-9ECA-1C004CCA8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2A2E7F0B-28E7-4F9B-9ACD-DF4E01A75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28EB2DA6-AFED-49B9-8A9E-C909CD6EA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BE583B81-11DE-4C80-8D47-75778E107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3" name="Picture 2" descr="https://is.vic.lt/ris/space.png">
          <a:extLst>
            <a:ext uri="{FF2B5EF4-FFF2-40B4-BE49-F238E27FC236}">
              <a16:creationId xmlns:a16="http://schemas.microsoft.com/office/drawing/2014/main" id="{BAD5FC3E-D42A-44EB-8022-C4646919D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47A36990-C248-45C9-BA56-DD371C7E8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8D337DB8-372F-466E-9D52-625D7A8FD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85E523C4-E189-4F5E-84BE-0A7BAA1E9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7" name="Picture 2" descr="https://is.vic.lt/ris/space.png">
          <a:extLst>
            <a:ext uri="{FF2B5EF4-FFF2-40B4-BE49-F238E27FC236}">
              <a16:creationId xmlns:a16="http://schemas.microsoft.com/office/drawing/2014/main" id="{81549273-4613-4B89-948E-A307B184C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E16ADE99-19C6-4638-8233-E20E380F3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6A7C56BE-B1B3-4E88-961C-661BE7A24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E158106E-15AD-4D66-B368-50CFD1280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32D24870-D135-4D23-9C55-7B90CEF43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AE27C2CC-559D-4FF1-9E23-3105C96F9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10EAE407-E49D-46A9-BA00-B292918F4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B0BA50B7-D23B-4BCB-8175-3CA2165F3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E2916A2C-F671-4DE7-A0EB-3AC989531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9170716C-9E28-441F-8DE4-99F3E2EB9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CB8BCE32-94F7-4E5C-BBFD-3BAF1E571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F7F61269-F464-4440-B0C6-3DFF5CE8A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4EE41A5E-D7C4-4BA1-83C9-CB74EF0E5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8E8F77E4-12AD-4AA6-8853-82E354682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87E5DAB0-F44E-4409-8771-F7E7C4F50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5643AB8C-68C6-4915-84EC-C46952E6E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D836ECBA-D1CF-4AF7-8A7C-3173D5ED2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6BC8C0F6-D23E-471D-A90E-BA17FCB7A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DE8BBA2D-0283-455D-BADF-8CC5AC970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C512E590-EA3A-4AA5-AF8C-B1093D873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7" name="Picture 2" descr="https://is.vic.lt/ris/space.png">
          <a:extLst>
            <a:ext uri="{FF2B5EF4-FFF2-40B4-BE49-F238E27FC236}">
              <a16:creationId xmlns:a16="http://schemas.microsoft.com/office/drawing/2014/main" id="{4588EA1F-CD32-4DF7-92E7-73FAFB530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F4E61F1B-CAB8-4DD0-8D37-3511F46D0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4B39EA8F-F4ED-43C6-864D-EAA9984F0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2F6C583D-DAA9-43C9-A694-5E4E4B9EB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1" name="Picture 2" descr="https://is.vic.lt/ris/space.png">
          <a:extLst>
            <a:ext uri="{FF2B5EF4-FFF2-40B4-BE49-F238E27FC236}">
              <a16:creationId xmlns:a16="http://schemas.microsoft.com/office/drawing/2014/main" id="{A4BDC47F-66D2-47C5-8999-9F7DF66E1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3CFD477D-AFCE-4CA8-B240-8E6B01832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3" name="Picture 2" descr="https://is.vic.lt/ris/space.png">
          <a:extLst>
            <a:ext uri="{FF2B5EF4-FFF2-40B4-BE49-F238E27FC236}">
              <a16:creationId xmlns:a16="http://schemas.microsoft.com/office/drawing/2014/main" id="{816C2105-EA58-45CA-AC03-A35BCE5BF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2C04F28F-A260-4018-94A5-15A1636FB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5" name="Picture 2" descr="https://is.vic.lt/ris/space.png">
          <a:extLst>
            <a:ext uri="{FF2B5EF4-FFF2-40B4-BE49-F238E27FC236}">
              <a16:creationId xmlns:a16="http://schemas.microsoft.com/office/drawing/2014/main" id="{8FF39B99-3857-48C8-914B-0F040C08C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20B17B87-855C-4E05-A6AB-21C891D2B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7" name="Picture 2" descr="https://is.vic.lt/ris/space.png">
          <a:extLst>
            <a:ext uri="{FF2B5EF4-FFF2-40B4-BE49-F238E27FC236}">
              <a16:creationId xmlns:a16="http://schemas.microsoft.com/office/drawing/2014/main" id="{CA06A673-8959-4F73-A91D-7F9FBA3F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DD7BAC60-AD6E-4E71-95E3-057B09C1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9" name="Picture 2" descr="https://is.vic.lt/ris/space.png">
          <a:extLst>
            <a:ext uri="{FF2B5EF4-FFF2-40B4-BE49-F238E27FC236}">
              <a16:creationId xmlns:a16="http://schemas.microsoft.com/office/drawing/2014/main" id="{55674973-0F80-422D-8DBE-5454535DC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F2190888-FB3D-435A-9FBD-908D58332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1" name="Picture 2" descr="https://is.vic.lt/ris/space.png">
          <a:extLst>
            <a:ext uri="{FF2B5EF4-FFF2-40B4-BE49-F238E27FC236}">
              <a16:creationId xmlns:a16="http://schemas.microsoft.com/office/drawing/2014/main" id="{44344089-5D4E-430F-9944-BDFEB92D5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A627E3F2-67F9-466E-9276-DD8EA167F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3" name="Picture 2" descr="https://is.vic.lt/ris/space.png">
          <a:extLst>
            <a:ext uri="{FF2B5EF4-FFF2-40B4-BE49-F238E27FC236}">
              <a16:creationId xmlns:a16="http://schemas.microsoft.com/office/drawing/2014/main" id="{4EF5B124-5C04-46F7-B494-E2BCEFEE9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99D52F53-3F4C-45D3-9C2F-B7404E691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821A47C3-AD3B-4D40-A6FF-415261639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D6EC0AA8-DAAC-41A1-91E6-CF5AAD830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7" name="Picture 2" descr="https://is.vic.lt/ris/space.png">
          <a:extLst>
            <a:ext uri="{FF2B5EF4-FFF2-40B4-BE49-F238E27FC236}">
              <a16:creationId xmlns:a16="http://schemas.microsoft.com/office/drawing/2014/main" id="{796641CB-6FA2-467C-9E68-B46DE3F14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CC88E82A-CDAB-41B5-A688-F7C106EF8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7965ECAB-721D-422F-81CA-32BD415E9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2124EE25-C6C9-4D7B-B53D-70E9A27C9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9FBC26E8-459D-458D-BBF6-5A76DE26C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937BA008-A2F1-4D94-A2FE-DA6106098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5BA770F7-154C-4194-86B3-EEA16435C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87AF14E9-871F-42DC-8D1E-8F71E3A6B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5603E078-7F22-454E-9D3E-7DC6084EF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B99CBFCE-1EBB-4B92-9F99-EA285DACE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8ABA250B-E179-4C98-AD65-123DBEBA9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8A889FF9-36FA-461D-9D5C-4CEEB9592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8C9D2C6D-21AB-4884-B94D-5BE6FDC97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47DF72E1-B6A5-4548-B2D7-C92A7C3E9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84DABEDE-0310-495B-BE8D-A9133CD30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00C37AD1-E0EE-4BBE-87F7-2FED5DB5F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021AF754-056B-4E6E-B53D-EF6A954D4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EAA35B86-3682-4C26-BDF3-70DB4D62E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C2B116DE-3304-44E3-9585-BECC672FB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D58C7DD4-FA22-449E-8B8B-03A5822B1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7" name="Picture 2" descr="https://is.vic.lt/ris/space.png">
          <a:extLst>
            <a:ext uri="{FF2B5EF4-FFF2-40B4-BE49-F238E27FC236}">
              <a16:creationId xmlns:a16="http://schemas.microsoft.com/office/drawing/2014/main" id="{3F40C3FC-ECA8-4B09-AC50-6FF17BE57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1FAC0E69-063C-4FEC-A862-74AB7992C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085A09D4-3E54-4A5F-9F16-589662AEB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203124E4-99D6-4C71-B844-0B98E14DB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F12B669E-3F03-443F-A5F4-ECC58A450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681BF7DF-B3CB-4B3E-A910-906D781C7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C365B7BE-4691-49F9-8C7E-7656638D6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6076FCF7-AE6F-4268-9705-E2EA03DF1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700268E0-2B62-4EF2-B69D-93DCB24AB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441FE86D-93C8-4C45-A418-84A936E7C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7" name="Picture 2" descr="https://is.vic.lt/ris/space.png">
          <a:extLst>
            <a:ext uri="{FF2B5EF4-FFF2-40B4-BE49-F238E27FC236}">
              <a16:creationId xmlns:a16="http://schemas.microsoft.com/office/drawing/2014/main" id="{5BD1B670-1129-4AC2-8E9F-C96793E9A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EE9594A8-6771-45B6-99D2-78BBBAAF9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75E828AE-20EE-4565-A421-31FFFC0E5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1F99B90B-6CBA-461F-B0A2-2F2F5B917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1" name="Picture 2" descr="https://is.vic.lt/ris/space.png">
          <a:extLst>
            <a:ext uri="{FF2B5EF4-FFF2-40B4-BE49-F238E27FC236}">
              <a16:creationId xmlns:a16="http://schemas.microsoft.com/office/drawing/2014/main" id="{A32C7A1E-F4D0-4206-82FF-EE7D83DD8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47E269B0-03CD-4427-A6E4-69ACC8737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3" name="Picture 2" descr="https://is.vic.lt/ris/space.png">
          <a:extLst>
            <a:ext uri="{FF2B5EF4-FFF2-40B4-BE49-F238E27FC236}">
              <a16:creationId xmlns:a16="http://schemas.microsoft.com/office/drawing/2014/main" id="{4DC76458-5FF4-4266-A4D7-04A81BEB5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4B36C2B9-0D8A-42F8-A251-433AB6E62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5" name="Picture 2" descr="https://is.vic.lt/ris/space.png">
          <a:extLst>
            <a:ext uri="{FF2B5EF4-FFF2-40B4-BE49-F238E27FC236}">
              <a16:creationId xmlns:a16="http://schemas.microsoft.com/office/drawing/2014/main" id="{AE8B2352-AFFA-4950-B0A3-C7A7D10B4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E31543E6-9A1A-4631-BE9A-402D44F0B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7" name="Picture 2" descr="https://is.vic.lt/ris/space.png">
          <a:extLst>
            <a:ext uri="{FF2B5EF4-FFF2-40B4-BE49-F238E27FC236}">
              <a16:creationId xmlns:a16="http://schemas.microsoft.com/office/drawing/2014/main" id="{5C2C7CFC-456A-49A5-A791-D25506201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7A33A039-38E9-4AD8-A6D1-AAE733F99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9" name="Picture 2" descr="https://is.vic.lt/ris/space.png">
          <a:extLst>
            <a:ext uri="{FF2B5EF4-FFF2-40B4-BE49-F238E27FC236}">
              <a16:creationId xmlns:a16="http://schemas.microsoft.com/office/drawing/2014/main" id="{60B2C12E-8CCF-439C-A289-50613796D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C512B773-E6D0-4A0D-BC69-8A8448241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1" name="Picture 2" descr="https://is.vic.lt/ris/space.png">
          <a:extLst>
            <a:ext uri="{FF2B5EF4-FFF2-40B4-BE49-F238E27FC236}">
              <a16:creationId xmlns:a16="http://schemas.microsoft.com/office/drawing/2014/main" id="{6B61EB8C-95D4-4155-A64F-EF5703724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D87FC106-6C7A-4B4B-80D8-F1646BC4D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3" name="Picture 2" descr="https://is.vic.lt/ris/space.png">
          <a:extLst>
            <a:ext uri="{FF2B5EF4-FFF2-40B4-BE49-F238E27FC236}">
              <a16:creationId xmlns:a16="http://schemas.microsoft.com/office/drawing/2014/main" id="{7192A61F-6C12-47AB-B73B-172EE23A2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05F0FF56-9BFA-40A8-AE78-3C48A420F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5" name="Picture 2" descr="https://is.vic.lt/ris/space.png">
          <a:extLst>
            <a:ext uri="{FF2B5EF4-FFF2-40B4-BE49-F238E27FC236}">
              <a16:creationId xmlns:a16="http://schemas.microsoft.com/office/drawing/2014/main" id="{2D053637-F6CB-4A94-97AF-FDB5B2681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899421B3-5645-4C99-AF64-6DD06A97F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7" name="Picture 2" descr="https://is.vic.lt/ris/space.png">
          <a:extLst>
            <a:ext uri="{FF2B5EF4-FFF2-40B4-BE49-F238E27FC236}">
              <a16:creationId xmlns:a16="http://schemas.microsoft.com/office/drawing/2014/main" id="{D1C2685E-5194-454A-8016-365322828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E2D5BB79-839C-422A-BC3F-BA2D84CCF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9" name="Picture 2" descr="https://is.vic.lt/ris/space.png">
          <a:extLst>
            <a:ext uri="{FF2B5EF4-FFF2-40B4-BE49-F238E27FC236}">
              <a16:creationId xmlns:a16="http://schemas.microsoft.com/office/drawing/2014/main" id="{86F5DEA5-B13C-4885-BE7D-624A5FA94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5165D428-FCFC-43D7-9B8D-D5BE526F4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8A50FEFC-E659-432D-B38A-80897DA6C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1500140F-2BD6-4917-A891-E14AAA5D9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438BD5BA-92E7-40F5-9E6A-E21BF3AEA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61256B10-E700-4550-AE64-8A50AE55E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09FA71B4-74E7-4F56-942F-2393E3D5E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D0336884-86D4-45E5-B506-40D8BF47E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5AEB396D-5567-4AF1-BDB0-C50967F6C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C1B533FE-5EDB-4AC8-9B1C-0E3A7DC51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CDB82E2D-D47F-44C2-AE88-09E88AF99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FFA0E156-64A5-4258-AC45-D9364A82B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A873CC47-722D-4298-BDEE-953D7001A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C85124BE-261E-4383-8CEF-05F86D3F8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114BC9AA-BAF5-402D-B74C-D5095DB92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8F5CAB5A-EF81-47C3-BE45-E385F4E17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A9EA733D-AB10-40DC-8017-CDBA48642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5B9C5E57-8A13-4828-8CE1-F8B9246F4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BB294578-40B9-40BB-8D9F-3A0D612F2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7DAD391C-41F9-4A92-AA0F-7349CF601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B554D2A6-BA62-4251-9239-07D0039DF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76C301BB-8935-491E-BB50-BF2A342D4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61B87EF6-1DEB-4D0E-B370-589DF2510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945BF637-E447-4084-A9FE-12036D8D5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619125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1A3F0863-5325-4DE0-B1E6-D552E4AEC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6885211D-1AD2-4422-9586-1445400F9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27F77FDB-EEC7-49DE-ADFA-E197DDC48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BDB95CDC-E65D-46BA-9F90-89600283C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8190E285-B965-4B83-8835-0EB0BD8FA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E516EE8B-CD62-476A-BFFF-8AE0CCFDA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7FCB47A6-C661-4331-B698-DB2E25150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C1D12D2E-CE08-4A46-874A-E39B92F92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90897485-17B1-4F2E-B7BF-A67A30446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2E9BFBF0-AD41-4EF7-BADF-E52BEC4EE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7A139444-0489-48EF-B882-6AF749640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2B1401AC-738A-460D-B72C-F7E82995A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89DF0BF1-A846-4161-88F0-0BC003A53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C8E21A98-8119-44D1-BF28-C3AC5B7FB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B6198841-5A84-4557-8203-308AE0301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6213BF70-954D-4AC0-801F-12F76141B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BC802C34-B3BB-439C-8AFB-EF953A9DE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E814C507-0582-42A7-A806-1C5E54ED4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A700C9E4-48E1-42F6-97FD-064BA264C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EE5682F0-E37D-4788-90B5-AF07516F4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80AEF939-A763-44A9-B8AF-AF0D1B252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04C07203-E56F-4637-B330-627EB6F27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5" name="Picture 2" descr="https://is.vic.lt/ris/space.png">
          <a:extLst>
            <a:ext uri="{FF2B5EF4-FFF2-40B4-BE49-F238E27FC236}">
              <a16:creationId xmlns:a16="http://schemas.microsoft.com/office/drawing/2014/main" id="{BB592FD6-FA41-406C-B3EE-400000143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6214DFCB-7B74-4878-BC3A-3538C8A28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7" name="Picture 2" descr="https://is.vic.lt/ris/space.png">
          <a:extLst>
            <a:ext uri="{FF2B5EF4-FFF2-40B4-BE49-F238E27FC236}">
              <a16:creationId xmlns:a16="http://schemas.microsoft.com/office/drawing/2014/main" id="{3EEA59E0-3EB4-4C18-9357-F20922F17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4CB03119-9C9A-44E2-AE44-3B19C1BD1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9" name="Picture 2" descr="https://is.vic.lt/ris/space.png">
          <a:extLst>
            <a:ext uri="{FF2B5EF4-FFF2-40B4-BE49-F238E27FC236}">
              <a16:creationId xmlns:a16="http://schemas.microsoft.com/office/drawing/2014/main" id="{CE68FE80-28C8-4BE5-826C-B5327D806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7741B1EB-DD49-4797-8156-487896195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1" name="Picture 2" descr="https://is.vic.lt/ris/space.png">
          <a:extLst>
            <a:ext uri="{FF2B5EF4-FFF2-40B4-BE49-F238E27FC236}">
              <a16:creationId xmlns:a16="http://schemas.microsoft.com/office/drawing/2014/main" id="{158C46C4-91D1-4CC0-9811-9F0B8066C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CB0B3F18-C404-4CCF-BBFE-FC9B244E8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3" name="Picture 2" descr="https://is.vic.lt/ris/space.png">
          <a:extLst>
            <a:ext uri="{FF2B5EF4-FFF2-40B4-BE49-F238E27FC236}">
              <a16:creationId xmlns:a16="http://schemas.microsoft.com/office/drawing/2014/main" id="{ED734A9A-5D2F-4701-9BEE-1226048A9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67B1804F-35D4-46E5-9C0F-59FD40470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5" name="Picture 2" descr="https://is.vic.lt/ris/space.png">
          <a:extLst>
            <a:ext uri="{FF2B5EF4-FFF2-40B4-BE49-F238E27FC236}">
              <a16:creationId xmlns:a16="http://schemas.microsoft.com/office/drawing/2014/main" id="{687FB963-C9FF-4FFB-9100-E836090C2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C76F3A97-B2F9-4948-B4E3-6F698F0F1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7" name="Picture 2" descr="https://is.vic.lt/ris/space.png">
          <a:extLst>
            <a:ext uri="{FF2B5EF4-FFF2-40B4-BE49-F238E27FC236}">
              <a16:creationId xmlns:a16="http://schemas.microsoft.com/office/drawing/2014/main" id="{D93195BF-E76F-40D5-A431-653C1EC63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15DEF650-92CF-446E-8786-B81D8EF9F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9" name="Picture 2" descr="https://is.vic.lt/ris/space.png">
          <a:extLst>
            <a:ext uri="{FF2B5EF4-FFF2-40B4-BE49-F238E27FC236}">
              <a16:creationId xmlns:a16="http://schemas.microsoft.com/office/drawing/2014/main" id="{5EA6C2CC-5CF6-4120-BE60-0947B9CB2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59623B70-CB0C-43EB-A469-D49C6FBF4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1" name="Picture 2" descr="https://is.vic.lt/ris/space.png">
          <a:extLst>
            <a:ext uri="{FF2B5EF4-FFF2-40B4-BE49-F238E27FC236}">
              <a16:creationId xmlns:a16="http://schemas.microsoft.com/office/drawing/2014/main" id="{2C82D089-525F-479F-8372-6052FD67A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DA8ACDBB-DEEC-4A45-A0DA-2B057C56D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31A2154C-7AE5-4B0E-9582-8F73D05F4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1C0C28FD-2A67-480B-A42B-D075E0D36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6FDE27CB-0B70-4C4E-89CF-CD35BB8CD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15CB7636-0A61-4E54-B55C-7F62E06D8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F9B829CA-E553-4FF4-B4DF-980B685A6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81861546-B214-4423-8716-B9FCC37F8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C3731FFF-1DEA-4A00-BC5E-4E434320E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1000374F-02B2-48C8-9884-B6BF7E005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543E5E5D-0559-4F52-BD46-0F0BF604B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CFE729D6-C003-4D97-8680-B4BFE37A4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CE2C4F26-B244-4D40-B561-8FE5C70C7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E2C875B4-6A87-4BB5-802C-63EB1ED3F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35F00750-455C-44F5-87E7-6312120E3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BF427442-B6F2-47BA-85EB-F4C3B15BC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18AFD028-5DF1-4C89-B903-59AD9F015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E3354A6C-EC78-48BE-9DEE-5DC622749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AA8980B6-B203-4326-9CED-5E8BBFE9C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0" name="Picture 2" descr="https://is.vic.lt/ris/space.png">
          <a:extLst>
            <a:ext uri="{FF2B5EF4-FFF2-40B4-BE49-F238E27FC236}">
              <a16:creationId xmlns:a16="http://schemas.microsoft.com/office/drawing/2014/main" id="{7237EEFD-D20B-454E-BE73-733C43C7E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E15B3DDB-8769-4AF4-B685-C92DAA816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2" name="Picture 2" descr="https://is.vic.lt/ris/space.png">
          <a:extLst>
            <a:ext uri="{FF2B5EF4-FFF2-40B4-BE49-F238E27FC236}">
              <a16:creationId xmlns:a16="http://schemas.microsoft.com/office/drawing/2014/main" id="{1EACC076-3E54-499B-A28A-4530EB4FD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5DA691C2-6C47-44F9-ABBD-3955F4BCC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4" name="Picture 2" descr="https://is.vic.lt/ris/space.png">
          <a:extLst>
            <a:ext uri="{FF2B5EF4-FFF2-40B4-BE49-F238E27FC236}">
              <a16:creationId xmlns:a16="http://schemas.microsoft.com/office/drawing/2014/main" id="{D0BEB663-49E3-43BF-A70A-7883CA607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E1077FEE-E53A-4379-AD6E-88BE46719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6" name="Picture 2" descr="https://is.vic.lt/ris/space.png">
          <a:extLst>
            <a:ext uri="{FF2B5EF4-FFF2-40B4-BE49-F238E27FC236}">
              <a16:creationId xmlns:a16="http://schemas.microsoft.com/office/drawing/2014/main" id="{03EDF5C6-E6A7-4BD5-9679-9A9B7A085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610C8C07-7633-4BE5-B844-906D369E2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8" name="Picture 2" descr="https://is.vic.lt/ris/space.png">
          <a:extLst>
            <a:ext uri="{FF2B5EF4-FFF2-40B4-BE49-F238E27FC236}">
              <a16:creationId xmlns:a16="http://schemas.microsoft.com/office/drawing/2014/main" id="{EC6B6BDC-99CB-42A2-86F6-FBE0946DD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00DD0A93-A196-4668-BA81-74492D941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0" name="Picture 2" descr="https://is.vic.lt/ris/space.png">
          <a:extLst>
            <a:ext uri="{FF2B5EF4-FFF2-40B4-BE49-F238E27FC236}">
              <a16:creationId xmlns:a16="http://schemas.microsoft.com/office/drawing/2014/main" id="{5FC3BB1B-D87F-497C-847A-7B3DC3846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59378EA6-9120-48FA-8268-D060F605C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2" name="Picture 2" descr="https://is.vic.lt/ris/space.png">
          <a:extLst>
            <a:ext uri="{FF2B5EF4-FFF2-40B4-BE49-F238E27FC236}">
              <a16:creationId xmlns:a16="http://schemas.microsoft.com/office/drawing/2014/main" id="{758EB01F-A5E5-485E-A83C-2556CA197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5466D7FB-BE09-4433-89A8-5AE83EBBE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4" name="Picture 2" descr="https://is.vic.lt/ris/space.png">
          <a:extLst>
            <a:ext uri="{FF2B5EF4-FFF2-40B4-BE49-F238E27FC236}">
              <a16:creationId xmlns:a16="http://schemas.microsoft.com/office/drawing/2014/main" id="{62DC6F36-5E8D-42DD-BA7D-6910A0A90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EA3FE730-9560-4E67-9D02-B42406E3D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6" name="Picture 2" descr="https://is.vic.lt/ris/space.png">
          <a:extLst>
            <a:ext uri="{FF2B5EF4-FFF2-40B4-BE49-F238E27FC236}">
              <a16:creationId xmlns:a16="http://schemas.microsoft.com/office/drawing/2014/main" id="{BE28AECD-7F79-4D96-95B5-6515158FF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10140633-09EF-4301-A651-70A0A3754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E3453AD8-34DE-4351-B4EA-E89BB38A8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71766FBF-EB8F-46BA-89A4-52F6FBCFA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A6ABBCD1-8E38-423F-9CE6-892CF90DC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7C95CA7E-88C0-4D1E-89A5-39891CAB0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5E0D16D9-3937-4E3D-AD9E-80B9CAF17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78FFD8E6-3E87-4107-BC5E-EB3C6F658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701CC3B8-F3D9-4CA5-8711-AE3B8DBF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194F7938-4A78-43E5-A745-A56C8DE59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28F230B1-1667-457F-AE7F-DF441A6A8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FBEFDF76-2DFB-4D48-92C1-16E75A81D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1E405998-CA9A-41C5-BA96-283E3381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180E2744-6137-4A9A-AEDC-1451023AB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C8A0FF34-605E-4484-B11A-960560D3F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D9890044-219E-47A9-8F36-F80D2E6C2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CFCAF29D-DEB3-4D9E-A9D1-477C575DB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66F7FBF1-062E-4A4A-9924-957D0D72E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F9C27397-5ED3-46D5-8B84-3DE43EBF8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AEB3C50D-A273-4DB4-B37D-63743E65D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261CC003-7CA9-4708-BCA2-159B6C544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609600</xdr:colOff>
      <xdr:row>34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298911A9-E6E3-4C51-8DA5-8F1A2BFD7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609600</xdr:colOff>
      <xdr:row>34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D01071A6-5F0B-4851-800C-962F04304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180975</xdr:rowOff>
    </xdr:from>
    <xdr:to>
      <xdr:col>0</xdr:col>
      <xdr:colOff>38100</xdr:colOff>
      <xdr:row>12</xdr:row>
      <xdr:rowOff>65717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C92131E3-0F60-46E7-A3AB-6F41A68C2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FD2F2189-7D60-4491-820B-90B64921E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037B0-910A-4D4F-87C7-1B1D76B8C503}">
  <dimension ref="A1:V56"/>
  <sheetViews>
    <sheetView showGridLines="0" tabSelected="1" workbookViewId="0">
      <selection activeCell="P13" sqref="P13"/>
    </sheetView>
  </sheetViews>
  <sheetFormatPr defaultRowHeight="15" x14ac:dyDescent="0.25"/>
  <cols>
    <col min="1" max="1" width="14.28515625" customWidth="1"/>
    <col min="2" max="2" width="9.85546875" customWidth="1"/>
    <col min="3" max="3" width="10" customWidth="1"/>
    <col min="8" max="8" width="9" customWidth="1"/>
    <col min="9" max="9" width="8.5703125" customWidth="1"/>
    <col min="14" max="14" width="9.140625" style="14"/>
    <col min="15" max="19" width="9.140625" style="1"/>
  </cols>
  <sheetData>
    <row r="1" spans="1:22" s="1" customFormat="1" x14ac:dyDescent="0.25">
      <c r="M1" s="2"/>
    </row>
    <row r="2" spans="1:22" s="1" customFormat="1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spans="1:22" s="1" customFormat="1" x14ac:dyDescent="0.25">
      <c r="M3" s="2"/>
    </row>
    <row r="4" spans="1:22" ht="15" customHeight="1" x14ac:dyDescent="0.25">
      <c r="A4" s="6" t="s">
        <v>1</v>
      </c>
      <c r="B4" s="7">
        <v>2022</v>
      </c>
      <c r="C4" s="8"/>
      <c r="D4" s="9">
        <v>2023</v>
      </c>
      <c r="E4" s="8"/>
      <c r="F4" s="8"/>
      <c r="G4" s="8"/>
      <c r="H4" s="8"/>
      <c r="I4" s="10"/>
      <c r="J4" s="11" t="s">
        <v>2</v>
      </c>
      <c r="K4" s="12"/>
      <c r="L4" s="12"/>
      <c r="M4" s="13"/>
    </row>
    <row r="5" spans="1:22" ht="15" customHeight="1" x14ac:dyDescent="0.25">
      <c r="A5" s="15"/>
      <c r="B5" s="11" t="s">
        <v>3</v>
      </c>
      <c r="C5" s="13"/>
      <c r="D5" s="16" t="s">
        <v>4</v>
      </c>
      <c r="E5" s="17"/>
      <c r="F5" s="16" t="s">
        <v>5</v>
      </c>
      <c r="G5" s="17"/>
      <c r="H5" s="16" t="s">
        <v>6</v>
      </c>
      <c r="I5" s="17"/>
      <c r="J5" s="18" t="s">
        <v>7</v>
      </c>
      <c r="K5" s="19"/>
      <c r="L5" s="18" t="s">
        <v>8</v>
      </c>
      <c r="M5" s="19"/>
    </row>
    <row r="6" spans="1:22" ht="15" customHeight="1" x14ac:dyDescent="0.25">
      <c r="A6" s="15"/>
      <c r="B6" s="20" t="s">
        <v>9</v>
      </c>
      <c r="C6" s="21" t="s">
        <v>10</v>
      </c>
      <c r="D6" s="21" t="s">
        <v>9</v>
      </c>
      <c r="E6" s="21" t="s">
        <v>10</v>
      </c>
      <c r="F6" s="21" t="s">
        <v>9</v>
      </c>
      <c r="G6" s="21" t="s">
        <v>10</v>
      </c>
      <c r="H6" s="21" t="s">
        <v>9</v>
      </c>
      <c r="I6" s="21" t="s">
        <v>10</v>
      </c>
      <c r="J6" s="21" t="s">
        <v>9</v>
      </c>
      <c r="K6" s="21" t="s">
        <v>10</v>
      </c>
      <c r="L6" s="21" t="s">
        <v>9</v>
      </c>
      <c r="M6" s="21" t="s">
        <v>10</v>
      </c>
    </row>
    <row r="7" spans="1:22" ht="37.5" customHeight="1" x14ac:dyDescent="0.25">
      <c r="A7" s="22"/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22" s="33" customFormat="1" x14ac:dyDescent="0.25">
      <c r="A8" s="25" t="s">
        <v>11</v>
      </c>
      <c r="B8" s="26">
        <v>2917.7349999999997</v>
      </c>
      <c r="C8" s="27">
        <v>11152.168</v>
      </c>
      <c r="D8" s="26">
        <v>9240.4629999999997</v>
      </c>
      <c r="E8" s="27">
        <v>48127.282000000007</v>
      </c>
      <c r="F8" s="28">
        <v>6127.6490000000003</v>
      </c>
      <c r="G8" s="29">
        <v>14572.339999999998</v>
      </c>
      <c r="H8" s="28">
        <v>1340.57</v>
      </c>
      <c r="I8" s="29">
        <v>3250.3180000000002</v>
      </c>
      <c r="J8" s="28">
        <f t="shared" ref="J8:K13" si="0">+((H8*100/F8)-100)</f>
        <v>-78.122604607411432</v>
      </c>
      <c r="K8" s="30">
        <f t="shared" si="0"/>
        <v>-77.69529121609844</v>
      </c>
      <c r="L8" s="28">
        <f t="shared" ref="L8:M13" si="1">+((H8*100/B8)-100)</f>
        <v>-54.054429206216462</v>
      </c>
      <c r="M8" s="31">
        <f t="shared" si="1"/>
        <v>-70.854832889891895</v>
      </c>
      <c r="N8" s="32"/>
      <c r="O8" s="32"/>
      <c r="P8" s="32"/>
      <c r="Q8" s="32"/>
      <c r="R8" s="32"/>
      <c r="S8" s="32"/>
      <c r="T8" s="32"/>
      <c r="U8" s="32"/>
      <c r="V8" s="32"/>
    </row>
    <row r="9" spans="1:22" s="33" customFormat="1" x14ac:dyDescent="0.25">
      <c r="A9" s="34" t="s">
        <v>12</v>
      </c>
      <c r="B9" s="35">
        <v>585.94799999999998</v>
      </c>
      <c r="C9" s="36">
        <v>4705.1139999999996</v>
      </c>
      <c r="D9" s="35">
        <v>337.23200000000003</v>
      </c>
      <c r="E9" s="36">
        <v>51.48</v>
      </c>
      <c r="F9" s="37">
        <v>640.85599999999999</v>
      </c>
      <c r="G9" s="38">
        <v>32</v>
      </c>
      <c r="H9" s="37">
        <v>79.022999999999996</v>
      </c>
      <c r="I9" s="39">
        <v>0</v>
      </c>
      <c r="J9" s="40">
        <f>+((H9*100/F9)-100)</f>
        <v>-87.669148763528781</v>
      </c>
      <c r="K9" s="41" t="s">
        <v>13</v>
      </c>
      <c r="L9" s="40">
        <f>+((H9*100/B9)-100)</f>
        <v>-86.513649675397815</v>
      </c>
      <c r="M9" s="42" t="s">
        <v>13</v>
      </c>
      <c r="N9" s="43"/>
      <c r="O9" s="43"/>
      <c r="P9" s="44"/>
      <c r="Q9" s="44"/>
      <c r="R9" s="44"/>
      <c r="S9" s="45"/>
    </row>
    <row r="10" spans="1:22" x14ac:dyDescent="0.25">
      <c r="A10" s="46" t="s">
        <v>14</v>
      </c>
      <c r="B10" s="47">
        <v>1502.4180000000001</v>
      </c>
      <c r="C10" s="48">
        <v>2876.5340000000001</v>
      </c>
      <c r="D10" s="47">
        <v>1643.627</v>
      </c>
      <c r="E10" s="48">
        <v>232.68</v>
      </c>
      <c r="F10" s="49">
        <v>1235.3699999999999</v>
      </c>
      <c r="G10" s="38">
        <v>495.17</v>
      </c>
      <c r="H10" s="49">
        <v>31.263000000000002</v>
      </c>
      <c r="I10" s="50">
        <v>0</v>
      </c>
      <c r="J10" s="40">
        <f>+((H10*100/F10)-100)</f>
        <v>-97.46934116904248</v>
      </c>
      <c r="K10" s="41" t="s">
        <v>13</v>
      </c>
      <c r="L10" s="40">
        <f t="shared" si="1"/>
        <v>-97.919154323230956</v>
      </c>
      <c r="M10" s="42" t="s">
        <v>13</v>
      </c>
      <c r="N10" s="32"/>
      <c r="O10" s="32"/>
      <c r="P10" s="51"/>
      <c r="Q10" s="51"/>
    </row>
    <row r="11" spans="1:22" x14ac:dyDescent="0.25">
      <c r="A11" s="52" t="s">
        <v>15</v>
      </c>
      <c r="B11" s="47">
        <v>224.88</v>
      </c>
      <c r="C11" s="48">
        <v>1929.09</v>
      </c>
      <c r="D11" s="47">
        <v>4685.7150000000001</v>
      </c>
      <c r="E11" s="48">
        <v>47410.51</v>
      </c>
      <c r="F11" s="49">
        <v>2756.1379999999999</v>
      </c>
      <c r="G11" s="38">
        <v>13449.538</v>
      </c>
      <c r="H11" s="49">
        <v>876.69100000000003</v>
      </c>
      <c r="I11" s="50">
        <v>3053.2379999999998</v>
      </c>
      <c r="J11" s="53">
        <f t="shared" si="0"/>
        <v>-68.191324237030216</v>
      </c>
      <c r="K11" s="54">
        <f t="shared" si="0"/>
        <v>-77.298565943306016</v>
      </c>
      <c r="L11" s="55">
        <f t="shared" si="1"/>
        <v>289.84836357168268</v>
      </c>
      <c r="M11" s="56">
        <f t="shared" si="1"/>
        <v>58.273486462528979</v>
      </c>
      <c r="O11" s="14"/>
      <c r="P11" s="51"/>
      <c r="Q11" s="51"/>
    </row>
    <row r="12" spans="1:22" x14ac:dyDescent="0.25">
      <c r="A12" s="52" t="s">
        <v>16</v>
      </c>
      <c r="B12" s="47">
        <v>30.751999999999999</v>
      </c>
      <c r="C12" s="48">
        <v>0</v>
      </c>
      <c r="D12" s="47">
        <v>1115.914</v>
      </c>
      <c r="E12" s="48">
        <v>44.756999999999998</v>
      </c>
      <c r="F12" s="49">
        <v>540.46900000000005</v>
      </c>
      <c r="G12" s="38">
        <v>122.02</v>
      </c>
      <c r="H12" s="49">
        <v>212.274</v>
      </c>
      <c r="I12" s="50">
        <v>79.756</v>
      </c>
      <c r="J12" s="53">
        <f t="shared" si="0"/>
        <v>-60.724111836201523</v>
      </c>
      <c r="K12" s="54">
        <f t="shared" si="0"/>
        <v>-34.636944763153579</v>
      </c>
      <c r="L12" s="55">
        <f t="shared" si="1"/>
        <v>590.27705515088462</v>
      </c>
      <c r="M12" s="56" t="s">
        <v>13</v>
      </c>
      <c r="N12" s="32"/>
      <c r="O12" s="32"/>
      <c r="P12" s="51"/>
      <c r="Q12" s="51"/>
    </row>
    <row r="13" spans="1:22" x14ac:dyDescent="0.25">
      <c r="A13" s="57" t="s">
        <v>17</v>
      </c>
      <c r="B13" s="47">
        <v>573.73699999999997</v>
      </c>
      <c r="C13" s="48">
        <v>1641.43</v>
      </c>
      <c r="D13" s="47">
        <v>1457.9750000000001</v>
      </c>
      <c r="E13" s="48">
        <v>387.85500000000002</v>
      </c>
      <c r="F13" s="49">
        <v>954.81600000000003</v>
      </c>
      <c r="G13" s="38">
        <v>473.61200000000002</v>
      </c>
      <c r="H13" s="49">
        <v>126.381</v>
      </c>
      <c r="I13" s="50">
        <v>117.324</v>
      </c>
      <c r="J13" s="36">
        <f t="shared" si="0"/>
        <v>-86.763837220993366</v>
      </c>
      <c r="K13" s="58">
        <f t="shared" si="0"/>
        <v>-75.227823619333975</v>
      </c>
      <c r="L13" s="36">
        <f t="shared" si="1"/>
        <v>-77.97231135520282</v>
      </c>
      <c r="M13" s="59">
        <f t="shared" si="1"/>
        <v>-92.852329980565727</v>
      </c>
      <c r="N13" s="32"/>
    </row>
    <row r="14" spans="1:22" x14ac:dyDescent="0.25">
      <c r="A14" s="60" t="s">
        <v>18</v>
      </c>
      <c r="B14" s="47">
        <v>0</v>
      </c>
      <c r="C14" s="48">
        <v>0</v>
      </c>
      <c r="D14" s="47">
        <v>0</v>
      </c>
      <c r="E14" s="48">
        <v>0</v>
      </c>
      <c r="F14" s="49">
        <v>0</v>
      </c>
      <c r="G14" s="61">
        <v>0</v>
      </c>
      <c r="H14" s="49">
        <v>14.938000000000001</v>
      </c>
      <c r="I14" s="62">
        <v>0</v>
      </c>
      <c r="J14" s="36" t="s">
        <v>13</v>
      </c>
      <c r="K14" s="58" t="s">
        <v>13</v>
      </c>
      <c r="L14" s="36" t="s">
        <v>13</v>
      </c>
      <c r="M14" s="59" t="s">
        <v>13</v>
      </c>
      <c r="O14" s="14"/>
      <c r="P14" s="51"/>
      <c r="Q14" s="51"/>
    </row>
    <row r="15" spans="1:22" s="33" customFormat="1" x14ac:dyDescent="0.25">
      <c r="A15" s="63" t="s">
        <v>19</v>
      </c>
      <c r="B15" s="64">
        <v>15.81</v>
      </c>
      <c r="C15" s="65">
        <v>234.02</v>
      </c>
      <c r="D15" s="64">
        <v>0</v>
      </c>
      <c r="E15" s="65">
        <v>9.85</v>
      </c>
      <c r="F15" s="64">
        <v>74.938999999999993</v>
      </c>
      <c r="G15" s="65">
        <v>22.6</v>
      </c>
      <c r="H15" s="66">
        <v>0</v>
      </c>
      <c r="I15" s="39">
        <v>0</v>
      </c>
      <c r="J15" s="67" t="s">
        <v>13</v>
      </c>
      <c r="K15" s="68" t="s">
        <v>13</v>
      </c>
      <c r="L15" s="67" t="s">
        <v>13</v>
      </c>
      <c r="M15" s="69" t="s">
        <v>13</v>
      </c>
      <c r="N15" s="70"/>
      <c r="O15" s="70"/>
      <c r="P15" s="70"/>
      <c r="Q15" s="70"/>
      <c r="R15" s="70"/>
      <c r="S15" s="70"/>
    </row>
    <row r="16" spans="1:22" x14ac:dyDescent="0.25">
      <c r="A16" s="46" t="s">
        <v>14</v>
      </c>
      <c r="B16" s="71">
        <v>10.1</v>
      </c>
      <c r="C16" s="72">
        <v>234.02</v>
      </c>
      <c r="D16" s="71">
        <v>0</v>
      </c>
      <c r="E16" s="73">
        <v>9.85</v>
      </c>
      <c r="F16" s="71">
        <v>47.16</v>
      </c>
      <c r="G16" s="72">
        <v>22.6</v>
      </c>
      <c r="H16" s="74">
        <v>0</v>
      </c>
      <c r="I16" s="39">
        <v>0</v>
      </c>
      <c r="J16" s="40" t="s">
        <v>13</v>
      </c>
      <c r="K16" s="41" t="s">
        <v>13</v>
      </c>
      <c r="L16" s="75" t="s">
        <v>13</v>
      </c>
      <c r="M16" s="42" t="s">
        <v>13</v>
      </c>
      <c r="O16" s="14"/>
      <c r="P16" s="51"/>
      <c r="Q16" s="51"/>
    </row>
    <row r="17" spans="1:19" x14ac:dyDescent="0.25">
      <c r="A17" s="57" t="s">
        <v>15</v>
      </c>
      <c r="B17" s="76">
        <v>5.71</v>
      </c>
      <c r="C17" s="77">
        <v>0</v>
      </c>
      <c r="D17" s="76">
        <v>0</v>
      </c>
      <c r="E17" s="78">
        <v>0</v>
      </c>
      <c r="F17" s="76">
        <v>27.779</v>
      </c>
      <c r="G17" s="77">
        <v>0</v>
      </c>
      <c r="H17" s="79">
        <v>0</v>
      </c>
      <c r="I17" s="80">
        <v>0</v>
      </c>
      <c r="J17" s="36" t="s">
        <v>13</v>
      </c>
      <c r="K17" s="58" t="s">
        <v>13</v>
      </c>
      <c r="L17" s="36" t="s">
        <v>13</v>
      </c>
      <c r="M17" s="59" t="s">
        <v>13</v>
      </c>
      <c r="O17" s="14"/>
      <c r="P17" s="51"/>
      <c r="Q17" s="51"/>
    </row>
    <row r="18" spans="1:19" s="33" customFormat="1" x14ac:dyDescent="0.25">
      <c r="A18" s="63" t="s">
        <v>20</v>
      </c>
      <c r="B18" s="26">
        <v>357.971</v>
      </c>
      <c r="C18" s="27">
        <v>1053.46</v>
      </c>
      <c r="D18" s="26">
        <v>2421.46</v>
      </c>
      <c r="E18" s="27">
        <v>2687.8</v>
      </c>
      <c r="F18" s="26">
        <v>1426.414</v>
      </c>
      <c r="G18" s="81">
        <v>593.6</v>
      </c>
      <c r="H18" s="28">
        <v>496.49299999999999</v>
      </c>
      <c r="I18" s="39">
        <v>699.1</v>
      </c>
      <c r="J18" s="67">
        <f t="shared" ref="J18:K27" si="2">+((H18*100/F18)-100)</f>
        <v>-65.192924354359945</v>
      </c>
      <c r="K18" s="68">
        <f t="shared" si="2"/>
        <v>17.77291105121293</v>
      </c>
      <c r="L18" s="67">
        <f t="shared" ref="L18:M27" si="3">+((H18*100/B18)-100)</f>
        <v>38.696430716454699</v>
      </c>
      <c r="M18" s="69">
        <f t="shared" si="3"/>
        <v>-33.637727108765404</v>
      </c>
      <c r="N18" s="70"/>
      <c r="O18" s="70"/>
      <c r="P18" s="70"/>
      <c r="Q18" s="70"/>
      <c r="R18" s="70"/>
      <c r="S18" s="70"/>
    </row>
    <row r="19" spans="1:19" x14ac:dyDescent="0.25">
      <c r="A19" s="46" t="s">
        <v>14</v>
      </c>
      <c r="B19" s="35">
        <v>18.260000000000002</v>
      </c>
      <c r="C19" s="36">
        <v>0</v>
      </c>
      <c r="D19" s="35">
        <v>148.03100000000001</v>
      </c>
      <c r="E19" s="36">
        <v>0</v>
      </c>
      <c r="F19" s="35">
        <v>0</v>
      </c>
      <c r="G19" s="82">
        <v>0</v>
      </c>
      <c r="H19" s="37">
        <v>0</v>
      </c>
      <c r="I19" s="39">
        <v>0</v>
      </c>
      <c r="J19" s="40" t="s">
        <v>13</v>
      </c>
      <c r="K19" s="41" t="s">
        <v>13</v>
      </c>
      <c r="L19" s="40" t="s">
        <v>13</v>
      </c>
      <c r="M19" s="42" t="s">
        <v>13</v>
      </c>
      <c r="O19" s="14"/>
      <c r="P19" s="51"/>
      <c r="Q19" s="51"/>
    </row>
    <row r="20" spans="1:19" x14ac:dyDescent="0.25">
      <c r="A20" s="52" t="s">
        <v>15</v>
      </c>
      <c r="B20" s="47">
        <v>22.831</v>
      </c>
      <c r="C20" s="83">
        <v>833.48</v>
      </c>
      <c r="D20" s="47">
        <v>168.34200000000001</v>
      </c>
      <c r="E20" s="48">
        <v>183.48</v>
      </c>
      <c r="F20" s="47">
        <v>265.67399999999998</v>
      </c>
      <c r="G20" s="83">
        <v>214.94</v>
      </c>
      <c r="H20" s="49">
        <v>169.78399999999999</v>
      </c>
      <c r="I20" s="50">
        <v>134.30000000000001</v>
      </c>
      <c r="J20" s="53">
        <f t="shared" si="2"/>
        <v>-36.093106589278591</v>
      </c>
      <c r="K20" s="54">
        <f t="shared" si="2"/>
        <v>-37.517446729319801</v>
      </c>
      <c r="L20" s="55">
        <f t="shared" si="3"/>
        <v>643.65555604222322</v>
      </c>
      <c r="M20" s="56">
        <f t="shared" si="3"/>
        <v>-83.886835916878624</v>
      </c>
      <c r="O20" s="14"/>
      <c r="P20" s="51"/>
      <c r="Q20" s="51"/>
    </row>
    <row r="21" spans="1:19" x14ac:dyDescent="0.25">
      <c r="A21" s="57" t="s">
        <v>21</v>
      </c>
      <c r="B21" s="76">
        <v>316.88</v>
      </c>
      <c r="C21" s="78">
        <v>219.98</v>
      </c>
      <c r="D21" s="47">
        <v>2105.087</v>
      </c>
      <c r="E21" s="48">
        <v>2504.3200000000002</v>
      </c>
      <c r="F21" s="47">
        <v>1160.74</v>
      </c>
      <c r="G21" s="83">
        <v>378.66</v>
      </c>
      <c r="H21" s="49">
        <v>326.709</v>
      </c>
      <c r="I21" s="62">
        <v>564.79999999999995</v>
      </c>
      <c r="J21" s="84">
        <f t="shared" si="2"/>
        <v>-71.853386632665362</v>
      </c>
      <c r="K21" s="85">
        <f t="shared" si="2"/>
        <v>49.157555590767402</v>
      </c>
      <c r="L21" s="86">
        <f t="shared" si="3"/>
        <v>3.1018050997222986</v>
      </c>
      <c r="M21" s="87">
        <f t="shared" si="3"/>
        <v>156.75061369215382</v>
      </c>
      <c r="O21" s="14"/>
      <c r="P21" s="51"/>
      <c r="Q21" s="51"/>
    </row>
    <row r="22" spans="1:19" x14ac:dyDescent="0.25">
      <c r="A22" s="88" t="s">
        <v>22</v>
      </c>
      <c r="B22" s="35">
        <v>42.62</v>
      </c>
      <c r="C22" s="36">
        <v>22.803999999999998</v>
      </c>
      <c r="D22" s="71">
        <v>56.94</v>
      </c>
      <c r="E22" s="73">
        <v>0</v>
      </c>
      <c r="F22" s="71">
        <v>66.322999999999993</v>
      </c>
      <c r="G22" s="72">
        <v>0</v>
      </c>
      <c r="H22" s="74">
        <v>0</v>
      </c>
      <c r="I22" s="39">
        <v>0</v>
      </c>
      <c r="J22" s="89" t="s">
        <v>13</v>
      </c>
      <c r="K22" s="41" t="s">
        <v>13</v>
      </c>
      <c r="L22" s="90" t="s">
        <v>13</v>
      </c>
      <c r="M22" s="42" t="s">
        <v>13</v>
      </c>
      <c r="O22" s="14"/>
      <c r="P22" s="51"/>
      <c r="Q22" s="51"/>
    </row>
    <row r="23" spans="1:19" x14ac:dyDescent="0.25">
      <c r="A23" s="52" t="s">
        <v>23</v>
      </c>
      <c r="B23" s="47">
        <v>0</v>
      </c>
      <c r="C23" s="83">
        <v>132.66</v>
      </c>
      <c r="D23" s="47">
        <v>8.9629999999999992</v>
      </c>
      <c r="E23" s="48">
        <v>0</v>
      </c>
      <c r="F23" s="47">
        <v>49.68</v>
      </c>
      <c r="G23" s="83">
        <v>51.3</v>
      </c>
      <c r="H23" s="49">
        <v>103.72</v>
      </c>
      <c r="I23" s="50">
        <v>0</v>
      </c>
      <c r="J23" s="91">
        <f>+((H23*100/F23)-100)</f>
        <v>108.77616747181963</v>
      </c>
      <c r="K23" s="54" t="s">
        <v>13</v>
      </c>
      <c r="L23" s="92" t="s">
        <v>13</v>
      </c>
      <c r="M23" s="56" t="s">
        <v>13</v>
      </c>
      <c r="O23" s="14"/>
      <c r="P23" s="51"/>
      <c r="Q23" s="51"/>
    </row>
    <row r="24" spans="1:19" x14ac:dyDescent="0.25">
      <c r="A24" s="52" t="s">
        <v>24</v>
      </c>
      <c r="B24" s="47">
        <v>0</v>
      </c>
      <c r="C24" s="83">
        <v>26.74</v>
      </c>
      <c r="D24" s="47">
        <v>157.714</v>
      </c>
      <c r="E24" s="48">
        <v>44.98</v>
      </c>
      <c r="F24" s="47">
        <v>58.938000000000002</v>
      </c>
      <c r="G24" s="83">
        <v>0</v>
      </c>
      <c r="H24" s="49">
        <v>0</v>
      </c>
      <c r="I24" s="50">
        <v>19.579999999999998</v>
      </c>
      <c r="J24" s="91" t="s">
        <v>13</v>
      </c>
      <c r="K24" s="54" t="s">
        <v>13</v>
      </c>
      <c r="L24" s="92" t="s">
        <v>13</v>
      </c>
      <c r="M24" s="56">
        <f t="shared" si="3"/>
        <v>-26.776364996260284</v>
      </c>
      <c r="O24" s="14"/>
      <c r="P24" s="51"/>
      <c r="Q24" s="51"/>
    </row>
    <row r="25" spans="1:19" x14ac:dyDescent="0.25">
      <c r="A25" s="57" t="s">
        <v>25</v>
      </c>
      <c r="B25" s="47">
        <v>79.040000000000006</v>
      </c>
      <c r="C25" s="83">
        <v>1232.5</v>
      </c>
      <c r="D25" s="47">
        <v>0</v>
      </c>
      <c r="E25" s="48">
        <v>169.98</v>
      </c>
      <c r="F25" s="47">
        <v>0</v>
      </c>
      <c r="G25" s="83">
        <v>452.22</v>
      </c>
      <c r="H25" s="49">
        <v>0</v>
      </c>
      <c r="I25" s="93">
        <v>130.82</v>
      </c>
      <c r="J25" s="94" t="s">
        <v>13</v>
      </c>
      <c r="K25" s="58">
        <f t="shared" si="2"/>
        <v>-71.071602317456112</v>
      </c>
      <c r="L25" s="95" t="s">
        <v>13</v>
      </c>
      <c r="M25" s="59">
        <f t="shared" si="3"/>
        <v>-89.385801217038534</v>
      </c>
      <c r="O25" s="14"/>
      <c r="P25" s="51"/>
      <c r="Q25" s="51"/>
    </row>
    <row r="26" spans="1:19" x14ac:dyDescent="0.25">
      <c r="A26" s="96" t="s">
        <v>26</v>
      </c>
      <c r="B26" s="71">
        <v>30.312999999999999</v>
      </c>
      <c r="C26" s="72">
        <v>48.96</v>
      </c>
      <c r="D26" s="71">
        <v>146.86799999999999</v>
      </c>
      <c r="E26" s="73">
        <v>26.32</v>
      </c>
      <c r="F26" s="71">
        <v>97.332999999999998</v>
      </c>
      <c r="G26" s="72">
        <v>41.881999999999998</v>
      </c>
      <c r="H26" s="74">
        <v>76.691999999999993</v>
      </c>
      <c r="I26" s="97">
        <v>0</v>
      </c>
      <c r="J26" s="98">
        <f t="shared" ref="J26:K28" si="4">+((H26*100/F26)-100)</f>
        <v>-21.206579474587258</v>
      </c>
      <c r="K26" s="99" t="s">
        <v>13</v>
      </c>
      <c r="L26" s="98">
        <f t="shared" si="3"/>
        <v>153.00036288061224</v>
      </c>
      <c r="M26" s="100" t="s">
        <v>13</v>
      </c>
      <c r="O26" s="14"/>
      <c r="P26" s="51"/>
      <c r="Q26" s="51"/>
    </row>
    <row r="27" spans="1:19" x14ac:dyDescent="0.25">
      <c r="A27" s="101" t="s">
        <v>27</v>
      </c>
      <c r="B27" s="76">
        <v>39.698999999999998</v>
      </c>
      <c r="C27" s="77">
        <v>0</v>
      </c>
      <c r="D27" s="76">
        <v>65.400000000000006</v>
      </c>
      <c r="E27" s="78">
        <v>239.48</v>
      </c>
      <c r="F27" s="76">
        <v>627.52</v>
      </c>
      <c r="G27" s="77">
        <v>1802.84</v>
      </c>
      <c r="H27" s="79">
        <v>356.52800000000002</v>
      </c>
      <c r="I27" s="80">
        <v>463.18</v>
      </c>
      <c r="J27" s="86">
        <f t="shared" si="4"/>
        <v>-43.184599694033651</v>
      </c>
      <c r="K27" s="85">
        <f t="shared" si="2"/>
        <v>-74.308313549732645</v>
      </c>
      <c r="L27" s="86">
        <f t="shared" si="3"/>
        <v>798.07803723015707</v>
      </c>
      <c r="M27" s="87" t="s">
        <v>13</v>
      </c>
      <c r="O27" s="14"/>
      <c r="P27" s="51"/>
      <c r="Q27" s="51"/>
    </row>
    <row r="28" spans="1:19" x14ac:dyDescent="0.25">
      <c r="A28" s="52" t="s">
        <v>28</v>
      </c>
      <c r="B28" s="47">
        <v>0</v>
      </c>
      <c r="C28" s="48">
        <v>124.783</v>
      </c>
      <c r="D28" s="47">
        <v>831.25099999999998</v>
      </c>
      <c r="E28" s="48">
        <v>6905.9780000000001</v>
      </c>
      <c r="F28" s="47">
        <v>568.95399999999995</v>
      </c>
      <c r="G28" s="83">
        <v>284.64999999999998</v>
      </c>
      <c r="H28" s="49">
        <v>232.82</v>
      </c>
      <c r="I28" s="50">
        <v>520.1</v>
      </c>
      <c r="J28" s="92">
        <f t="shared" si="4"/>
        <v>-59.07929287780734</v>
      </c>
      <c r="K28" s="54">
        <f t="shared" si="4"/>
        <v>82.715615668364677</v>
      </c>
      <c r="L28" s="92" t="s">
        <v>13</v>
      </c>
      <c r="M28" s="56">
        <f t="shared" ref="M28" si="5">+((I28*100/C28)-100)</f>
        <v>316.8035709992547</v>
      </c>
      <c r="O28" s="14"/>
      <c r="P28" s="51"/>
      <c r="Q28" s="51"/>
    </row>
    <row r="29" spans="1:19" s="1" customFormat="1" x14ac:dyDescent="0.25">
      <c r="A29" s="102" t="s">
        <v>29</v>
      </c>
      <c r="B29" s="103">
        <v>3483.1880000000001</v>
      </c>
      <c r="C29" s="104">
        <v>14034.746999999999</v>
      </c>
      <c r="D29" s="105">
        <v>12929.059000000001</v>
      </c>
      <c r="E29" s="106">
        <v>58212.670000000006</v>
      </c>
      <c r="F29" s="107">
        <v>9097.75</v>
      </c>
      <c r="G29" s="107">
        <v>17602.552000000003</v>
      </c>
      <c r="H29" s="107">
        <v>2606.8229999999999</v>
      </c>
      <c r="I29" s="107">
        <v>5083.0980000000009</v>
      </c>
      <c r="J29" s="107">
        <f>+((H29*100/F29)-100)</f>
        <v>-71.346508752163999</v>
      </c>
      <c r="K29" s="107">
        <f>+((I29*100/G29)-100)</f>
        <v>-71.122948536098633</v>
      </c>
      <c r="L29" s="107">
        <f>+((H29*100/B29)-100)</f>
        <v>-25.159853559440378</v>
      </c>
      <c r="M29" s="105">
        <f>+((I29*100/C29)-100)</f>
        <v>-63.782047513930948</v>
      </c>
    </row>
    <row r="30" spans="1:19" s="1" customFormat="1" x14ac:dyDescent="0.25">
      <c r="A30" s="108" t="s">
        <v>30</v>
      </c>
      <c r="B30" s="109"/>
      <c r="C30" s="109"/>
      <c r="D30" s="109"/>
      <c r="E30" s="109"/>
      <c r="F30" s="109"/>
      <c r="G30" s="109"/>
      <c r="H30" s="109"/>
      <c r="I30" s="109"/>
      <c r="J30" s="108"/>
      <c r="K30" s="108"/>
      <c r="L30" s="108"/>
      <c r="M30" s="108"/>
    </row>
    <row r="31" spans="1:19" s="1" customFormat="1" ht="15" customHeight="1" x14ac:dyDescent="0.25">
      <c r="A31" s="110" t="s">
        <v>31</v>
      </c>
      <c r="B31" s="110"/>
      <c r="C31" s="110"/>
      <c r="D31" s="110"/>
      <c r="E31" s="110"/>
      <c r="F31" s="111"/>
      <c r="G31" s="111"/>
      <c r="H31" s="111"/>
      <c r="I31" s="111"/>
      <c r="K31" s="51"/>
      <c r="L31" s="51"/>
      <c r="M31" s="51"/>
    </row>
    <row r="32" spans="1:19" s="1" customFormat="1" x14ac:dyDescent="0.25">
      <c r="A32" s="110" t="s">
        <v>32</v>
      </c>
      <c r="B32" s="110"/>
      <c r="C32" s="110"/>
      <c r="D32" s="110"/>
      <c r="E32" s="110"/>
      <c r="F32" s="112"/>
      <c r="J32" s="113"/>
      <c r="K32" s="51"/>
      <c r="L32" s="51"/>
      <c r="M32" s="51"/>
    </row>
    <row r="33" spans="1:13" s="1" customFormat="1" ht="15" customHeight="1" x14ac:dyDescent="0.25">
      <c r="A33" s="114" t="s">
        <v>33</v>
      </c>
      <c r="B33" s="115"/>
      <c r="C33" s="115"/>
      <c r="D33" s="115"/>
      <c r="E33" s="115"/>
      <c r="F33" s="115"/>
      <c r="G33" s="115"/>
      <c r="H33" s="115"/>
      <c r="I33" s="115"/>
      <c r="J33" s="116"/>
      <c r="K33" s="113" t="s">
        <v>34</v>
      </c>
      <c r="L33" s="108"/>
      <c r="M33" s="108"/>
    </row>
    <row r="34" spans="1:13" s="1" customFormat="1" x14ac:dyDescent="0.25">
      <c r="B34" s="51"/>
      <c r="C34" s="51"/>
    </row>
    <row r="35" spans="1:13" s="1" customFormat="1" x14ac:dyDescent="0.25">
      <c r="J35" s="113"/>
    </row>
    <row r="36" spans="1:13" s="1" customFormat="1" x14ac:dyDescent="0.25"/>
    <row r="37" spans="1:13" s="1" customFormat="1" x14ac:dyDescent="0.25"/>
    <row r="38" spans="1:13" s="1" customFormat="1" x14ac:dyDescent="0.25"/>
    <row r="39" spans="1:13" s="1" customFormat="1" x14ac:dyDescent="0.25"/>
    <row r="40" spans="1:13" s="1" customFormat="1" x14ac:dyDescent="0.25"/>
    <row r="41" spans="1:13" s="1" customFormat="1" x14ac:dyDescent="0.25"/>
    <row r="42" spans="1:13" s="1" customFormat="1" x14ac:dyDescent="0.25"/>
    <row r="43" spans="1:13" s="1" customFormat="1" x14ac:dyDescent="0.25"/>
    <row r="44" spans="1:13" s="1" customFormat="1" x14ac:dyDescent="0.25"/>
    <row r="45" spans="1:13" s="1" customFormat="1" x14ac:dyDescent="0.25"/>
    <row r="46" spans="1:13" s="1" customFormat="1" x14ac:dyDescent="0.25"/>
    <row r="47" spans="1:13" s="1" customFormat="1" x14ac:dyDescent="0.25"/>
    <row r="48" spans="1:13" s="1" customFormat="1" x14ac:dyDescent="0.25"/>
    <row r="49" spans="1:19" s="1" customFormat="1" x14ac:dyDescent="0.25"/>
    <row r="50" spans="1:19" s="1" customFormat="1" x14ac:dyDescent="0.25"/>
    <row r="51" spans="1:19" s="1" customFormat="1" x14ac:dyDescent="0.25"/>
    <row r="52" spans="1:19" s="1" customFormat="1" x14ac:dyDescent="0.25"/>
    <row r="53" spans="1:19" s="1" customFormat="1" x14ac:dyDescent="0.25"/>
    <row r="54" spans="1:19" s="1" customFormat="1" x14ac:dyDescent="0.25"/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/>
      <c r="O55"/>
      <c r="P55"/>
      <c r="Q55"/>
      <c r="R55"/>
      <c r="S55"/>
    </row>
    <row r="56" spans="1:1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/>
      <c r="O56"/>
      <c r="P56"/>
      <c r="Q56"/>
      <c r="R56"/>
      <c r="S56"/>
    </row>
  </sheetData>
  <mergeCells count="24">
    <mergeCell ref="K6:K7"/>
    <mergeCell ref="L6:L7"/>
    <mergeCell ref="M6:M7"/>
    <mergeCell ref="A33:J33"/>
    <mergeCell ref="L5:M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2:M2"/>
    <mergeCell ref="A4:A7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23-25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2023-06-29T05:13:12Z</dcterms:created>
  <dcterms:modified xsi:type="dcterms:W3CDTF">2023-06-29T05:13:58Z</dcterms:modified>
</cp:coreProperties>
</file>