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liepa\"/>
    </mc:Choice>
  </mc:AlternateContent>
  <xr:revisionPtr revIDLastSave="0" documentId="8_{534F25AF-5299-432F-82AC-E39EE26BA80F}" xr6:coauthVersionLast="47" xr6:coauthVersionMax="47" xr10:uidLastSave="{00000000-0000-0000-0000-000000000000}"/>
  <bookViews>
    <workbookView xWindow="-120" yWindow="-120" windowWidth="29040" windowHeight="17640" xr2:uid="{1EDE6DE1-F26D-4C75-A5DC-00A414AA63C1}"/>
  </bookViews>
  <sheets>
    <sheet name="27-2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M28" i="1"/>
  <c r="L28" i="1"/>
  <c r="J28" i="1"/>
  <c r="L27" i="1"/>
  <c r="J27" i="1"/>
  <c r="M26" i="1"/>
  <c r="L26" i="1"/>
  <c r="K26" i="1"/>
  <c r="J26" i="1"/>
  <c r="M24" i="1"/>
  <c r="L24" i="1"/>
  <c r="K24" i="1"/>
  <c r="L23" i="1"/>
  <c r="J23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J16" i="1"/>
  <c r="L14" i="1"/>
  <c r="J14" i="1"/>
  <c r="M13" i="1"/>
  <c r="L13" i="1"/>
  <c r="K13" i="1"/>
  <c r="J13" i="1"/>
  <c r="L12" i="1"/>
  <c r="J12" i="1"/>
  <c r="M11" i="1"/>
  <c r="L11" i="1"/>
  <c r="K11" i="1"/>
  <c r="J11" i="1"/>
  <c r="M10" i="1"/>
  <c r="L10" i="1"/>
  <c r="K10" i="1"/>
  <c r="J10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<sst xmlns="http://schemas.openxmlformats.org/spreadsheetml/2006/main" count="83" uniqueCount="36">
  <si>
    <t xml:space="preserve">Grūdų  ir aliejinių augalų sėklų  supirkimo kiekių suvestinė ataskaita (2021 m. 27– 29 sav.) pagal GS-1*, t </t>
  </si>
  <si>
    <t xml:space="preserve">                      Data
Grūdai</t>
  </si>
  <si>
    <t>Pokytis, %</t>
  </si>
  <si>
    <t>29  sav.  (07 13–19)</t>
  </si>
  <si>
    <t>27  sav.  (07 05–11)</t>
  </si>
  <si>
    <t>28  sav.  (07 12–18)</t>
  </si>
  <si>
    <t>29  sav.  (07 19–25)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</si>
  <si>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</si>
  <si>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</si>
  <si>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</si>
  <si>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</si>
  <si>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</si>
  <si>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</si>
  <si>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</si>
  <si>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</si>
  <si>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</si>
  <si>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</si>
  <si>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</si>
  <si>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</si>
  <si>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</si>
  <si>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</si>
  <si>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</si>
  <si>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</si>
  <si>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</si>
  <si>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</si>
  <si>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Javų mišiniai</t>
  </si>
  <si>
    <t>Žirniai</t>
  </si>
  <si>
    <t>Pupos</t>
  </si>
  <si>
    <t>Rapsai</t>
  </si>
  <si>
    <t>Linų sėmenys</t>
  </si>
  <si>
    <t>Iš viso</t>
  </si>
  <si>
    <t>* preliminarūs duomenys</t>
  </si>
  <si>
    <t>** lyginant 2021 m. 29 savaitę su 28 savaite</t>
  </si>
  <si>
    <t>*** lyginant 2021 m. 29 savaitę su 2020 m. 29 savaite</t>
  </si>
  <si>
    <t>Pastaba: grūdų bei aliejinių augalų sėklų 27 ir 28 savaičių supirkimo kiekiai patikslinti  2021-07-29</t>
  </si>
  <si>
    <t xml:space="preserve">               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</si>
</sst>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/>
    </xf>
    <xf numFmtId="4" fontId="8" fillId="0" borderId="40" xfId="0" applyNumberFormat="1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vertical="center"/>
    </xf>
    <xf numFmtId="4" fontId="5" fillId="0" borderId="40" xfId="0" applyNumberFormat="1" applyFont="1" applyBorder="1" applyAlignment="1">
      <alignment horizontal="center" vertical="center"/>
    </xf>
    <xf numFmtId="4" fontId="5" fillId="0" borderId="41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8" fillId="0" borderId="47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vertical="center"/>
    </xf>
    <xf numFmtId="4" fontId="8" fillId="0" borderId="46" xfId="0" applyNumberFormat="1" applyFont="1" applyBorder="1" applyAlignment="1">
      <alignment horizontal="center" vertical="center"/>
    </xf>
    <xf numFmtId="4" fontId="9" fillId="0" borderId="53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54" xfId="0" applyNumberFormat="1" applyFont="1" applyBorder="1" applyAlignment="1">
      <alignment vertical="center"/>
    </xf>
    <xf numFmtId="4" fontId="5" fillId="0" borderId="55" xfId="0" applyNumberFormat="1" applyFont="1" applyBorder="1" applyAlignment="1">
      <alignment horizontal="center" vertical="center"/>
    </xf>
    <xf numFmtId="4" fontId="6" fillId="0" borderId="54" xfId="0" applyNumberFormat="1" applyFont="1" applyBorder="1" applyAlignment="1">
      <alignment horizontal="center" vertical="center"/>
    </xf>
    <xf numFmtId="4" fontId="6" fillId="0" borderId="56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4" fontId="3" fillId="0" borderId="58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8" fillId="0" borderId="63" xfId="0" applyNumberFormat="1" applyFont="1" applyBorder="1" applyAlignment="1">
      <alignment horizontal="center" vertical="center"/>
    </xf>
    <xf numFmtId="4" fontId="9" fillId="0" borderId="64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65" xfId="0" applyNumberFormat="1" applyFont="1" applyBorder="1" applyAlignment="1">
      <alignment horizontal="center" vertical="center"/>
    </xf>
    <xf numFmtId="4" fontId="8" fillId="0" borderId="66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7" xfId="0" applyNumberFormat="1" applyFont="1" applyFill="1" applyBorder="1" applyAlignment="1">
      <alignment vertical="center"/>
    </xf>
    <xf numFmtId="4" fontId="5" fillId="3" borderId="40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7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665A93F-A4D0-4028-944D-73F3F0AD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15C16AC-BB06-4F7E-9348-C3944742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9B09DF5-8CED-4332-ADC6-BF50587C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FA31F60-544F-46D8-BEAA-33576E04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4B4D273-373E-487F-BDC0-92FEB90E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D8D1E05-CE62-47E5-8B27-97BA5ABF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8CCD5F1-9915-43A2-BF18-5744E983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61EC337-6E55-43CF-BEF7-291BAB50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087BB2A-5125-4E73-B0CE-E3F2D672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22A126A-027F-4F7D-A4D2-A7AC77E1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B247679-D586-40AD-AEE0-587DE204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882A7A6-56BD-4A1B-8F7F-B7F3E404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F216F09-C32A-43FD-885E-08A373B2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1104D64-445C-451E-A7FA-1ED0E212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3E5B720-7BDF-4FB3-A473-BF11FC59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9BA3707-CAFA-4F2F-8563-54CFB94A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2F09825-D2A7-4180-9BFC-762D112F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D385FB7-3363-4EA1-98CA-4F74CB37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C68C246-04D2-44F7-9851-B8D65B87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F1193B5-2C5E-408B-AD17-0DF2961C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8386BF0-A81B-4B35-AEA4-FCBCED33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2A31E29-E460-4AB3-97B3-88DA6B21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5E7F77AE-9F0D-46DE-ADF9-C8FBF9BA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352537B-D69B-4B12-B60C-F7B345CC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4AD318D-29EF-4E25-8E6B-73C5451A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9782FAA7-B2BF-4919-B30F-FD763505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4EDB4BA-7091-4476-B972-3ED8A621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907B08E-3D80-4039-9AB9-FC0F9BDC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7390D26-17E9-4E26-9696-EC1C0105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2E2688E-774C-4330-BEA0-EBA9EAFD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DD1F120-ED63-4FEF-9818-CFD1FC5C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0F0DB49B-0933-464E-A6BC-6D11C762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43087475-70F4-4A9C-91D8-70B4167E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1250677-D2AE-4D45-A9AD-84D02728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C18FB5F-AE0D-4F74-8713-F65C89ED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790DC12-A0BD-4AC4-A3DC-BBC9AF7F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A1FB055C-756C-47A1-954C-DB6820B2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0589064F-E2DE-4406-8069-DBE1273F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609506C-46C3-407A-BEDD-94E0372C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C385338-BE80-42AA-98D2-84A23A05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92A798C-5A54-4560-934C-5B4C8A57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8E5DEAD-A009-450A-A3BF-A16B5242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6EE0BA8-17C2-4489-84EB-5B11D7D7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689BDF4-84BF-4514-AC41-C1203B05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A65AFF7-2FF9-4EAB-BC85-F3EE4B9C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1D3C918-2787-45E1-98D5-721B9000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6C359FD-4A6A-4B56-BAE0-0BAA2E42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87C227B-432A-4A94-9456-9591545D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9F4EA76-7AF6-43B4-9A1B-93B54DB4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94F927E-CAFC-47C9-A962-09619514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9A57490-B2F5-4CBC-B286-6BEE54BA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0B52394-68A8-4C90-83FD-4D9F86D9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2DAE3E9-7F11-4A82-AF21-6041362A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FA8C2B3-7AB7-4470-8D37-75027308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E3450BD-3DAE-4184-BEAE-039C08D3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7AC8078E-AAC3-495C-BDD8-9A563B81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6C133B8-6B27-4179-BEA4-BB3A5C0E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BC893FAD-96BF-4073-949A-BD4688DA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E52CBAF-0D51-407A-BC1A-CE1A7B85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1DA5144-A10F-4FA8-94AF-9CC45872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13E9B07-9C05-4444-BFBE-85565B26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59F6053-014B-43F1-943A-DAD5D743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20C2072-9A3A-46CB-9AEE-0F40E6F3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B9B2297-E72C-4621-8F73-AE2E1F3B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9C6116D-37FE-4A2C-9608-6812B20C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A8D89EEE-A6CF-4CC0-AA69-8D0930CA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940B228-AC8B-4E17-91A7-30562919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96E9588-22F7-4C89-BBF7-1CB763B2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8AE46551-9965-40B1-93CA-51045470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B5A9E8B3-5E37-4230-A327-0C1115E1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86F93B8F-9FC4-41E4-A5BD-C4F47556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A80D19CC-14A6-40F9-A0C8-FE6E82A8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BDE49390-2038-4484-9B67-82BF6546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E6C149FD-283C-424D-8C45-1463D49B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09507717-D2BC-457D-BA04-AE0A6A94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8C39C76-ECF7-4858-9983-812B1170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F7F6D5B-4651-49C9-A20F-73DE17D3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BAFC1CE-911C-4E82-AE93-9E3B16E4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69D514F9-992B-4811-9F02-5857219E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76ED2FF-8AF3-401E-8D79-7C4436BB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B7BC815-1078-477E-8E60-F5A710BB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EA3DD311-F02B-44CA-8035-6523DE08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88BD28B-DF8B-4927-8A1E-F79529B1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775EE45-0B9A-4C63-B323-02B731DE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F717417-A8B1-4CAA-8044-5C982DD8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6906660-2D84-44A4-A2BD-8011A4A8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850C567-CB74-4BC8-A96E-6499D377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766270A3-DFF0-4AF3-A047-7DE30BF9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41A0A87B-338D-411A-873F-BDDE6FDE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253B547-7596-450F-AFCB-9590B0EE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1BE32EA-1AC6-44DC-80E1-722258F1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C0033A0-2566-42A3-B543-BF5BE55A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A74633B-3B69-4FE7-A5BE-7A8181DC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B826837-EF46-4CA9-B07B-A7D1FE53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6FA2F0C-CA5B-45F7-BEB6-2689D44B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0280BD8-E639-450C-B316-AA9A2535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7999D88-40CC-4B9C-AEEA-4C856E46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252CE04-2515-48F8-8EAB-61F538E3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098EA94-80AD-48FF-8995-2A5F7C6E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C905029-AA56-4937-BB97-FF36340F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21FC79A-57CB-4E1A-A67D-18676067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5361B358-28C4-4BB2-AA25-D52E7ADE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DE14787-867A-49C7-A816-24AD5314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8FA2CFF-4383-40AD-844D-F46F9EE8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5BFFC5C-E5AD-42D3-9598-FA7C5D70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956DFE4-BE59-4816-96AB-CDFE4861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09CF297-CD61-4B94-9C92-EA7FEC3E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EA16A3A5-0313-4152-B9A8-9D0BCA6D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0F5A77C-8DA0-4B16-80DD-DB3A7551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16772A9-A7A8-48BE-9649-8C41495F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2698992-910E-4838-9BDD-09E25530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E1F8D05-EACF-4DD5-98C0-608A4D29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08CC0C9-333B-4B4E-9DD6-EA02E134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8F92CE5-8E17-4DEC-8CD2-440BC92B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92AE32F8-C5E6-4B81-8591-2A4014DD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07703B5-5835-4FF9-A1A1-9517F3D1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D6946AB-C6B3-4F4F-8393-3EA51B0D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063405D3-A45A-4634-86FB-3D1FC3E6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1FDB619-879F-45D9-BB68-943BBAA7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42A98197-A741-446D-BFCE-EDEEC3A8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280372D1-9847-4D5D-A71B-31CB38D0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EC053A6B-C900-47F1-903D-D908796C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7235C9C-E48C-43F5-8BFD-B708F9A4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C9EEB49C-0225-4E47-A43B-591044EA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CA24069E-011D-45C1-87AB-A46A7F81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2EA09A28-4428-46D7-ADF6-0DFA9809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3EDB2E04-C47C-4294-83E2-7FA94CEA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C1906A38-DB9B-491A-98B5-F0EF1CD4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A63B7D1-295C-4167-921F-E7AB6510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BB7C3C6D-5AAE-4F75-BF21-CDC42786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FF33184-3E7D-4113-BA18-2C8640F3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2E2EB59-B770-4E76-BE31-2540D7C6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4EB910B-CFC9-4C02-9453-628EA0F0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3A27418D-9C0F-4777-9646-21D5CD07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FB90375-FF2C-4607-9CD0-4D958DC9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7C4CF5A3-3F47-4B5B-A157-CA18735B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AA803C4-DBC6-4CAD-91AD-19BB084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DA00E9C4-0208-4CFA-A62E-73300D08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2EDB450D-ECCB-4D4F-84F1-44E441FF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8E76AC24-CC69-4103-BFB0-A34EFE2A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66198C1-A394-4EBF-B605-0E253E46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0B2E1C2C-643D-429D-87A0-685D1727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11C9BF5-FBA4-473E-89C9-EB243A2C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A6C5F7A2-8CDB-4766-AF6A-85FB2B7B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A207568-038E-4980-8E09-2490C69F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7016477F-EA12-4178-82E1-EBFFE841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B953D93-93F8-4922-8827-5552A7EC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81A5BFCD-712D-458E-9EC1-E7F3BB9A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6237A29-5A43-4BBC-8F77-D9DB3D31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3FAABBCC-4C98-4C26-8540-01FCE5A5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6F06280-A3F8-44A3-B40B-76A02D95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AD0909AE-5F21-45F4-AB88-50751A00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AE204C9-C087-4CF9-A962-641A866E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C16852BF-3E85-4E56-A514-46D27EED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904412F-BDBA-4C8E-8756-68742F16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8D9D1198-403C-4958-883F-A65873C6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B688E60C-1C9A-4CC6-A040-E3C295A5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05CE0659-047C-4A04-9D51-AC7B4605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4D0CA01A-4BF8-41AD-9762-ED6EE666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28BD0A71-35BF-4E0D-A36F-9832AD98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1D458AC-2F35-4505-AB1C-F05C5FCC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F5F7D9CA-17CE-4F90-AEA0-7D8A09E1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98191A6-878C-4BD3-8257-91CF9D29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24BEC82-77FA-4623-8432-DD488B12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83F87B8-89A5-4445-9674-1C652ED3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57134B8-2175-4C24-A857-A3B7C235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A0595F8-334D-46AA-9499-1F455792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894FA636-D472-4286-9D20-2A40F002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AA035CF-831B-4272-9349-0EE591CC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C34D609-9540-4F95-8394-ADB1196A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2BB8EC2-F5E4-4707-963E-5B36C9CC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0B19D41C-30EF-472A-946D-89A01477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4D78013-2640-4999-8387-2BD7F607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FA9E443-1C80-41BB-AD55-70D5B31F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004E6AD-3DB1-4D0E-A18A-F7141D12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BF3EC55-B48F-42F9-97EC-A3B1C549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8B00636-67B0-45A6-9EDE-B1E71F9C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B78A954-E7CD-41AE-9EE9-2787A215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A4CC658-B7A7-4CD7-8FF4-C2924214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8B53521C-DA48-4073-9DEB-C92D53FB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1707732A-9DD0-4781-B24A-38CE3F71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08098523-66CC-46AB-82E5-C34231BE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9D2248E-B94C-491A-8C2E-898400D3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8E68B5EF-B1BC-4908-8337-44BBAE53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92B0FA02-37A2-475E-A140-A1242639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364BEDA9-AD61-459F-8760-F6DA8E50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BF053CD-FD94-46FE-A208-E1D2A4D6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29316174-8169-459C-9826-9416E869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E6F93C7C-52F5-4D09-B1FA-6428AAA8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4773BFE6-72C0-44A3-BE5A-1F916DD4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36590445-BB1F-4A6F-8B3C-9F985D2C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0830EDF4-5FC1-4020-9200-500CE426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2B5648B3-AD49-4A15-B6AA-AD22C399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8B5135D6-A254-4AB0-B8D3-800A4992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19D86BA2-A7AA-4982-935C-1ECAAF2A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2C1000AA-0A81-4F77-A682-21F61862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8F1C-BA86-46EE-9E2B-333CE60ACA9A}">
  <dimension ref="A1:V57"/>
  <sheetViews>
    <sheetView showGridLines="0" tabSelected="1" workbookViewId="0">
      <selection activeCell="H11" sqref="H11"/>
    </sheetView>
  </sheetViews>
  <sheetFormatPr defaultRowHeight="15" x14ac:dyDescent="0.2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15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2020</v>
      </c>
      <c r="C4" s="8"/>
      <c r="D4" s="9">
        <v>2021</v>
      </c>
      <c r="E4" s="10"/>
      <c r="F4" s="10"/>
      <c r="G4" s="10"/>
      <c r="H4" s="10"/>
      <c r="I4" s="11"/>
      <c r="J4" s="12" t="s">
        <v>2</v>
      </c>
      <c r="K4" s="13"/>
      <c r="L4" s="13"/>
      <c r="M4" s="14"/>
    </row>
    <row r="5" spans="1:22" ht="15" customHeight="1" x14ac:dyDescent="0.25">
      <c r="A5" s="16"/>
      <c r="B5" s="12" t="s">
        <v>3</v>
      </c>
      <c r="C5" s="14"/>
      <c r="D5" s="17" t="s">
        <v>4</v>
      </c>
      <c r="E5" s="18"/>
      <c r="F5" s="17" t="s">
        <v>5</v>
      </c>
      <c r="G5" s="18"/>
      <c r="H5" s="17" t="s">
        <v>6</v>
      </c>
      <c r="I5" s="18"/>
      <c r="J5" s="19" t="s">
        <v>7</v>
      </c>
      <c r="K5" s="20"/>
      <c r="L5" s="19" t="s">
        <v>8</v>
      </c>
      <c r="M5" s="20"/>
    </row>
    <row r="6" spans="1:22" ht="15" customHeight="1" x14ac:dyDescent="0.25">
      <c r="A6" s="16"/>
      <c r="B6" s="21" t="s">
        <v>9</v>
      </c>
      <c r="C6" s="22" t="s">
        <v>10</v>
      </c>
      <c r="D6" s="22" t="s">
        <v>9</v>
      </c>
      <c r="E6" s="22" t="s">
        <v>10</v>
      </c>
      <c r="F6" s="22" t="s">
        <v>9</v>
      </c>
      <c r="G6" s="22" t="s">
        <v>10</v>
      </c>
      <c r="H6" s="22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</row>
    <row r="7" spans="1:22" ht="37.5" customHeigh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2" s="34" customFormat="1" x14ac:dyDescent="0.25">
      <c r="A8" s="26" t="s">
        <v>11</v>
      </c>
      <c r="B8" s="27">
        <v>757.74699999999996</v>
      </c>
      <c r="C8" s="28">
        <v>7753.7470000000003</v>
      </c>
      <c r="D8" s="27">
        <v>467.63</v>
      </c>
      <c r="E8" s="28">
        <v>4541.2979999999998</v>
      </c>
      <c r="F8" s="29">
        <v>3346.98</v>
      </c>
      <c r="G8" s="30">
        <v>6046.29</v>
      </c>
      <c r="H8" s="29">
        <v>133364.03099999999</v>
      </c>
      <c r="I8" s="30">
        <v>5225.4030000000002</v>
      </c>
      <c r="J8" s="29">
        <f t="shared" ref="J8:K23" si="0">+((H8*100/F8)-100)</f>
        <v>3884.6079450728716</v>
      </c>
      <c r="K8" s="31">
        <f t="shared" si="0"/>
        <v>-13.576705715405637</v>
      </c>
      <c r="L8" s="29">
        <f t="shared" ref="L8:M23" si="1">+((H8*100/B8)-100)</f>
        <v>17500.073771324729</v>
      </c>
      <c r="M8" s="32">
        <f t="shared" si="1"/>
        <v>-32.608028092740184</v>
      </c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x14ac:dyDescent="0.25">
      <c r="A9" s="35" t="s">
        <v>12</v>
      </c>
      <c r="B9" s="36">
        <v>191.864</v>
      </c>
      <c r="C9" s="37">
        <v>5492.2830000000004</v>
      </c>
      <c r="D9" s="36">
        <v>11.18</v>
      </c>
      <c r="E9" s="37">
        <v>94.86</v>
      </c>
      <c r="F9" s="38">
        <v>388.82499999999999</v>
      </c>
      <c r="G9" s="39">
        <v>869.15899999999999</v>
      </c>
      <c r="H9" s="38">
        <v>8243.4709999999995</v>
      </c>
      <c r="I9" s="40">
        <v>0</v>
      </c>
      <c r="J9" s="41">
        <f>+((H9*100/F9)-100)</f>
        <v>2020.097987526522</v>
      </c>
      <c r="K9" s="42" t="s">
        <v>13</v>
      </c>
      <c r="L9" s="41">
        <f>+((H9*100/B9)-100)</f>
        <v>4196.5178459742319</v>
      </c>
      <c r="M9" s="43" t="s">
        <v>13</v>
      </c>
      <c r="N9" s="44"/>
      <c r="O9" s="44"/>
      <c r="P9" s="45"/>
      <c r="Q9" s="45"/>
      <c r="R9" s="45"/>
      <c r="S9" s="46"/>
    </row>
    <row r="10" spans="1:22" x14ac:dyDescent="0.25">
      <c r="A10" s="47" t="s">
        <v>14</v>
      </c>
      <c r="B10" s="48">
        <v>170.38399999999999</v>
      </c>
      <c r="C10" s="49">
        <v>1246.56</v>
      </c>
      <c r="D10" s="48">
        <v>82.76</v>
      </c>
      <c r="E10" s="49">
        <v>1483.25</v>
      </c>
      <c r="F10" s="50">
        <v>765.72</v>
      </c>
      <c r="G10" s="39">
        <v>1780.9960000000001</v>
      </c>
      <c r="H10" s="50">
        <v>34599.073000000004</v>
      </c>
      <c r="I10" s="51">
        <v>716.86199999999997</v>
      </c>
      <c r="J10" s="41">
        <f>+((H10*100/F10)-100)</f>
        <v>4418.5019328213966</v>
      </c>
      <c r="K10" s="42">
        <f t="shared" si="0"/>
        <v>-59.749376191748887</v>
      </c>
      <c r="L10" s="41">
        <f t="shared" si="1"/>
        <v>20206.52702131656</v>
      </c>
      <c r="M10" s="43">
        <f t="shared" si="1"/>
        <v>-42.492780130920295</v>
      </c>
      <c r="N10" s="33"/>
      <c r="O10" s="33"/>
      <c r="P10" s="52"/>
      <c r="Q10" s="52"/>
    </row>
    <row r="11" spans="1:22" x14ac:dyDescent="0.25">
      <c r="A11" s="53" t="s">
        <v>15</v>
      </c>
      <c r="B11" s="48">
        <v>168.71199999999999</v>
      </c>
      <c r="C11" s="49">
        <v>120.684</v>
      </c>
      <c r="D11" s="48">
        <v>152.19</v>
      </c>
      <c r="E11" s="49">
        <v>2543.61</v>
      </c>
      <c r="F11" s="50">
        <v>1045.4639999999999</v>
      </c>
      <c r="G11" s="39">
        <v>1606.5650000000001</v>
      </c>
      <c r="H11" s="50">
        <v>51944.358999999997</v>
      </c>
      <c r="I11" s="51">
        <v>3682.2220000000002</v>
      </c>
      <c r="J11" s="54">
        <f t="shared" si="0"/>
        <v>4868.5459279324778</v>
      </c>
      <c r="K11" s="55">
        <f t="shared" si="0"/>
        <v>129.19844512982667</v>
      </c>
      <c r="L11" s="56">
        <f t="shared" si="1"/>
        <v>30688.775546493431</v>
      </c>
      <c r="M11" s="57">
        <f t="shared" si="1"/>
        <v>2951.1269099466376</v>
      </c>
      <c r="O11" s="15"/>
      <c r="P11" s="52"/>
      <c r="Q11" s="52"/>
    </row>
    <row r="12" spans="1:22" x14ac:dyDescent="0.25">
      <c r="A12" s="53" t="s">
        <v>16</v>
      </c>
      <c r="B12" s="48">
        <v>55.521999999999998</v>
      </c>
      <c r="C12" s="49">
        <v>0</v>
      </c>
      <c r="D12" s="48">
        <v>0</v>
      </c>
      <c r="E12" s="49">
        <v>0</v>
      </c>
      <c r="F12" s="50">
        <v>509.55799999999999</v>
      </c>
      <c r="G12" s="39">
        <v>0</v>
      </c>
      <c r="H12" s="50">
        <v>19568.787</v>
      </c>
      <c r="I12" s="51">
        <v>236.25</v>
      </c>
      <c r="J12" s="54">
        <f t="shared" si="0"/>
        <v>3740.3453581339122</v>
      </c>
      <c r="K12" s="55" t="s">
        <v>13</v>
      </c>
      <c r="L12" s="56">
        <f t="shared" si="1"/>
        <v>35145.104643204497</v>
      </c>
      <c r="M12" s="57" t="s">
        <v>13</v>
      </c>
      <c r="N12" s="33"/>
      <c r="O12" s="33"/>
      <c r="P12" s="52"/>
      <c r="Q12" s="52"/>
    </row>
    <row r="13" spans="1:22" x14ac:dyDescent="0.25">
      <c r="A13" s="58" t="s">
        <v>17</v>
      </c>
      <c r="B13" s="59">
        <v>171.26499999999999</v>
      </c>
      <c r="C13" s="60">
        <v>894.22</v>
      </c>
      <c r="D13" s="59">
        <v>221.5</v>
      </c>
      <c r="E13" s="60">
        <v>419.57799999999997</v>
      </c>
      <c r="F13" s="61">
        <v>637.41300000000001</v>
      </c>
      <c r="G13" s="62">
        <v>1789.57</v>
      </c>
      <c r="H13" s="61">
        <v>19008.341</v>
      </c>
      <c r="I13" s="63">
        <v>590.06899999999996</v>
      </c>
      <c r="J13" s="64">
        <f t="shared" si="0"/>
        <v>2882.1075189869048</v>
      </c>
      <c r="K13" s="65">
        <f t="shared" si="0"/>
        <v>-67.027330587794836</v>
      </c>
      <c r="L13" s="64">
        <f t="shared" si="1"/>
        <v>10998.789011181503</v>
      </c>
      <c r="M13" s="66">
        <f t="shared" si="1"/>
        <v>-34.012994565095852</v>
      </c>
      <c r="N13" s="33"/>
    </row>
    <row r="14" spans="1:22" s="34" customFormat="1" x14ac:dyDescent="0.25">
      <c r="A14" s="67" t="s">
        <v>18</v>
      </c>
      <c r="B14" s="68">
        <v>54.9</v>
      </c>
      <c r="C14" s="69">
        <v>0</v>
      </c>
      <c r="D14" s="68">
        <v>11.44</v>
      </c>
      <c r="E14" s="70">
        <v>0</v>
      </c>
      <c r="F14" s="71">
        <v>5.0739999999999998</v>
      </c>
      <c r="G14" s="72">
        <v>0</v>
      </c>
      <c r="H14" s="71">
        <v>664.95899999999995</v>
      </c>
      <c r="I14" s="73">
        <v>0</v>
      </c>
      <c r="J14" s="69">
        <f t="shared" si="0"/>
        <v>13005.222703981079</v>
      </c>
      <c r="K14" s="74" t="s">
        <v>13</v>
      </c>
      <c r="L14" s="69">
        <f t="shared" si="1"/>
        <v>1111.2185792349726</v>
      </c>
      <c r="M14" s="75" t="s">
        <v>13</v>
      </c>
      <c r="N14" s="76"/>
      <c r="O14" s="76"/>
      <c r="P14" s="76"/>
      <c r="Q14" s="76"/>
      <c r="R14" s="76"/>
      <c r="S14" s="76"/>
    </row>
    <row r="15" spans="1:22" x14ac:dyDescent="0.25">
      <c r="A15" s="47" t="s">
        <v>14</v>
      </c>
      <c r="B15" s="77">
        <v>0</v>
      </c>
      <c r="C15" s="78">
        <v>0</v>
      </c>
      <c r="D15" s="77">
        <v>0</v>
      </c>
      <c r="E15" s="78">
        <v>0</v>
      </c>
      <c r="F15" s="79">
        <v>0</v>
      </c>
      <c r="G15" s="80">
        <v>0</v>
      </c>
      <c r="H15" s="79">
        <v>288.608</v>
      </c>
      <c r="I15" s="40">
        <v>0</v>
      </c>
      <c r="J15" s="41" t="s">
        <v>13</v>
      </c>
      <c r="K15" s="42" t="s">
        <v>13</v>
      </c>
      <c r="L15" s="81" t="s">
        <v>13</v>
      </c>
      <c r="M15" s="43" t="s">
        <v>13</v>
      </c>
      <c r="O15" s="15"/>
      <c r="P15" s="52"/>
      <c r="Q15" s="52"/>
    </row>
    <row r="16" spans="1:22" x14ac:dyDescent="0.25">
      <c r="A16" s="82" t="s">
        <v>15</v>
      </c>
      <c r="B16" s="59">
        <v>54.9</v>
      </c>
      <c r="C16" s="60">
        <v>0</v>
      </c>
      <c r="D16" s="59">
        <v>11.44</v>
      </c>
      <c r="E16" s="60">
        <v>0</v>
      </c>
      <c r="F16" s="61">
        <v>5.0739999999999998</v>
      </c>
      <c r="G16" s="83">
        <v>0</v>
      </c>
      <c r="H16" s="61">
        <v>376.351</v>
      </c>
      <c r="I16" s="63">
        <v>0</v>
      </c>
      <c r="J16" s="37">
        <f t="shared" si="0"/>
        <v>7317.2447772960186</v>
      </c>
      <c r="K16" s="84" t="s">
        <v>13</v>
      </c>
      <c r="L16" s="37">
        <f t="shared" si="1"/>
        <v>585.5209471766849</v>
      </c>
      <c r="M16" s="85" t="s">
        <v>13</v>
      </c>
      <c r="O16" s="15"/>
      <c r="P16" s="52"/>
      <c r="Q16" s="52"/>
    </row>
    <row r="17" spans="1:19" s="34" customFormat="1" x14ac:dyDescent="0.25">
      <c r="A17" s="86" t="s">
        <v>19</v>
      </c>
      <c r="B17" s="27">
        <v>32378.487000000001</v>
      </c>
      <c r="C17" s="28">
        <v>1703.9639999999999</v>
      </c>
      <c r="D17" s="27">
        <v>1989.915</v>
      </c>
      <c r="E17" s="28">
        <v>1448.32</v>
      </c>
      <c r="F17" s="29">
        <v>37026.79</v>
      </c>
      <c r="G17" s="30">
        <v>1820.059</v>
      </c>
      <c r="H17" s="29">
        <v>22130.697</v>
      </c>
      <c r="I17" s="40">
        <v>353.53000000000003</v>
      </c>
      <c r="J17" s="87">
        <f t="shared" si="0"/>
        <v>-40.230581695037564</v>
      </c>
      <c r="K17" s="88">
        <f t="shared" si="0"/>
        <v>-80.575904407494477</v>
      </c>
      <c r="L17" s="87">
        <f t="shared" si="1"/>
        <v>-31.649996493041812</v>
      </c>
      <c r="M17" s="89">
        <f t="shared" si="1"/>
        <v>-79.252495944750009</v>
      </c>
      <c r="N17" s="76"/>
      <c r="O17" s="76"/>
      <c r="P17" s="76"/>
      <c r="Q17" s="76"/>
      <c r="R17" s="76"/>
      <c r="S17" s="76"/>
    </row>
    <row r="18" spans="1:19" x14ac:dyDescent="0.25">
      <c r="A18" s="47" t="s">
        <v>14</v>
      </c>
      <c r="B18" s="36">
        <v>191.839</v>
      </c>
      <c r="C18" s="37">
        <v>16.513000000000002</v>
      </c>
      <c r="D18" s="36">
        <v>0</v>
      </c>
      <c r="E18" s="37">
        <v>0</v>
      </c>
      <c r="F18" s="38">
        <v>2654.3760000000002</v>
      </c>
      <c r="G18" s="39">
        <v>0</v>
      </c>
      <c r="H18" s="38">
        <v>3171.308</v>
      </c>
      <c r="I18" s="40">
        <v>0</v>
      </c>
      <c r="J18" s="41">
        <f t="shared" si="0"/>
        <v>19.474708933474375</v>
      </c>
      <c r="K18" s="42" t="s">
        <v>13</v>
      </c>
      <c r="L18" s="41">
        <f t="shared" si="1"/>
        <v>1553.1091175412716</v>
      </c>
      <c r="M18" s="43" t="s">
        <v>13</v>
      </c>
      <c r="O18" s="15"/>
      <c r="P18" s="52"/>
      <c r="Q18" s="52"/>
    </row>
    <row r="19" spans="1:19" x14ac:dyDescent="0.25">
      <c r="A19" s="53" t="s">
        <v>15</v>
      </c>
      <c r="B19" s="48">
        <v>31532.95</v>
      </c>
      <c r="C19" s="49">
        <v>1605.8510000000001</v>
      </c>
      <c r="D19" s="48">
        <v>1961.9549999999999</v>
      </c>
      <c r="E19" s="49">
        <v>26.28</v>
      </c>
      <c r="F19" s="50">
        <v>34305.093999999997</v>
      </c>
      <c r="G19" s="39">
        <v>321.89999999999998</v>
      </c>
      <c r="H19" s="50">
        <v>18736.585999999999</v>
      </c>
      <c r="I19" s="51">
        <v>257.77</v>
      </c>
      <c r="J19" s="54">
        <f t="shared" si="0"/>
        <v>-45.382496255512372</v>
      </c>
      <c r="K19" s="55">
        <f t="shared" si="0"/>
        <v>-19.922336129232676</v>
      </c>
      <c r="L19" s="56">
        <f t="shared" si="1"/>
        <v>-40.580928837929854</v>
      </c>
      <c r="M19" s="57">
        <f t="shared" si="1"/>
        <v>-83.948074883659814</v>
      </c>
      <c r="O19" s="15"/>
      <c r="P19" s="52"/>
      <c r="Q19" s="52"/>
    </row>
    <row r="20" spans="1:19" x14ac:dyDescent="0.25">
      <c r="A20" s="82" t="s">
        <v>20</v>
      </c>
      <c r="B20" s="48">
        <v>653.69799999999998</v>
      </c>
      <c r="C20" s="49">
        <v>81.599999999999994</v>
      </c>
      <c r="D20" s="48">
        <v>27.96</v>
      </c>
      <c r="E20" s="49">
        <v>1422.04</v>
      </c>
      <c r="F20" s="50">
        <v>67.319999999999993</v>
      </c>
      <c r="G20" s="39">
        <v>1498.1590000000001</v>
      </c>
      <c r="H20" s="50">
        <v>222.803</v>
      </c>
      <c r="I20" s="73">
        <v>95.76</v>
      </c>
      <c r="J20" s="90">
        <f t="shared" si="0"/>
        <v>230.96108140225789</v>
      </c>
      <c r="K20" s="65">
        <f t="shared" si="0"/>
        <v>-93.608155075662864</v>
      </c>
      <c r="L20" s="91">
        <f t="shared" si="1"/>
        <v>-65.916524144176663</v>
      </c>
      <c r="M20" s="66">
        <f t="shared" si="1"/>
        <v>17.352941176470594</v>
      </c>
      <c r="O20" s="15"/>
      <c r="P20" s="52"/>
      <c r="Q20" s="52"/>
    </row>
    <row r="21" spans="1:19" x14ac:dyDescent="0.25">
      <c r="A21" s="92" t="s">
        <v>21</v>
      </c>
      <c r="B21" s="77">
        <v>3.1</v>
      </c>
      <c r="C21" s="78">
        <v>0</v>
      </c>
      <c r="D21" s="77">
        <v>70.558999999999997</v>
      </c>
      <c r="E21" s="78">
        <v>0</v>
      </c>
      <c r="F21" s="79">
        <v>102.62</v>
      </c>
      <c r="G21" s="80">
        <v>0</v>
      </c>
      <c r="H21" s="79">
        <v>310.51499999999999</v>
      </c>
      <c r="I21" s="40">
        <v>0</v>
      </c>
      <c r="J21" s="93">
        <f t="shared" si="0"/>
        <v>202.5872149678425</v>
      </c>
      <c r="K21" s="42" t="s">
        <v>13</v>
      </c>
      <c r="L21" s="94">
        <f t="shared" si="1"/>
        <v>9916.6129032258068</v>
      </c>
      <c r="M21" s="43" t="s">
        <v>13</v>
      </c>
      <c r="O21" s="15"/>
      <c r="P21" s="52"/>
      <c r="Q21" s="52"/>
    </row>
    <row r="22" spans="1:19" x14ac:dyDescent="0.25">
      <c r="A22" s="53" t="s">
        <v>22</v>
      </c>
      <c r="B22" s="48">
        <v>46.19</v>
      </c>
      <c r="C22" s="49">
        <v>23.56</v>
      </c>
      <c r="D22" s="48">
        <v>3.415</v>
      </c>
      <c r="E22" s="49">
        <v>0</v>
      </c>
      <c r="F22" s="50">
        <v>1.3720000000000001</v>
      </c>
      <c r="G22" s="95">
        <v>0</v>
      </c>
      <c r="H22" s="50">
        <v>0</v>
      </c>
      <c r="I22" s="51">
        <v>0</v>
      </c>
      <c r="J22" s="96" t="s">
        <v>13</v>
      </c>
      <c r="K22" s="55" t="s">
        <v>13</v>
      </c>
      <c r="L22" s="97" t="s">
        <v>13</v>
      </c>
      <c r="M22" s="57" t="s">
        <v>13</v>
      </c>
      <c r="O22" s="15"/>
      <c r="P22" s="52"/>
      <c r="Q22" s="52"/>
    </row>
    <row r="23" spans="1:19" x14ac:dyDescent="0.25">
      <c r="A23" s="53" t="s">
        <v>23</v>
      </c>
      <c r="B23" s="48">
        <v>242.857</v>
      </c>
      <c r="C23" s="49">
        <v>397.33</v>
      </c>
      <c r="D23" s="48">
        <v>144.839</v>
      </c>
      <c r="E23" s="49">
        <v>0</v>
      </c>
      <c r="F23" s="50">
        <v>913.30200000000002</v>
      </c>
      <c r="G23" s="95">
        <v>0</v>
      </c>
      <c r="H23" s="50">
        <v>9675.0300000000007</v>
      </c>
      <c r="I23" s="51">
        <v>0</v>
      </c>
      <c r="J23" s="96">
        <f t="shared" si="0"/>
        <v>959.34619654834887</v>
      </c>
      <c r="K23" s="55" t="s">
        <v>13</v>
      </c>
      <c r="L23" s="97">
        <f t="shared" si="1"/>
        <v>3883.8382257871922</v>
      </c>
      <c r="M23" s="57" t="s">
        <v>13</v>
      </c>
      <c r="O23" s="15"/>
      <c r="P23" s="52"/>
      <c r="Q23" s="52"/>
    </row>
    <row r="24" spans="1:19" x14ac:dyDescent="0.25">
      <c r="A24" s="53" t="s">
        <v>24</v>
      </c>
      <c r="B24" s="48">
        <v>380.26</v>
      </c>
      <c r="C24" s="49">
        <v>956.07</v>
      </c>
      <c r="D24" s="48">
        <v>76.44</v>
      </c>
      <c r="E24" s="49">
        <v>129.94</v>
      </c>
      <c r="F24" s="50">
        <v>0</v>
      </c>
      <c r="G24" s="95">
        <v>182.38</v>
      </c>
      <c r="H24" s="50">
        <v>156.69999999999999</v>
      </c>
      <c r="I24" s="51">
        <v>51.64</v>
      </c>
      <c r="J24" s="96" t="s">
        <v>13</v>
      </c>
      <c r="K24" s="55">
        <f t="shared" ref="K24:K26" si="2">+((I24*100/G24)-100)</f>
        <v>-71.685491830244544</v>
      </c>
      <c r="L24" s="97">
        <f t="shared" ref="L24:M30" si="3">+((H24*100/B24)-100)</f>
        <v>-58.791353284594756</v>
      </c>
      <c r="M24" s="57">
        <f t="shared" si="3"/>
        <v>-94.598721850910493</v>
      </c>
      <c r="O24" s="15"/>
      <c r="P24" s="52"/>
      <c r="Q24" s="52"/>
    </row>
    <row r="25" spans="1:19" x14ac:dyDescent="0.25">
      <c r="A25" s="82" t="s">
        <v>25</v>
      </c>
      <c r="B25" s="48">
        <v>0</v>
      </c>
      <c r="C25" s="49">
        <v>0</v>
      </c>
      <c r="D25" s="48">
        <v>0</v>
      </c>
      <c r="E25" s="49">
        <v>0</v>
      </c>
      <c r="F25" s="50">
        <v>0</v>
      </c>
      <c r="G25" s="95">
        <v>0</v>
      </c>
      <c r="H25" s="50">
        <v>26.96</v>
      </c>
      <c r="I25" s="98">
        <v>0</v>
      </c>
      <c r="J25" s="99" t="s">
        <v>13</v>
      </c>
      <c r="K25" s="84" t="s">
        <v>13</v>
      </c>
      <c r="L25" s="100" t="s">
        <v>13</v>
      </c>
      <c r="M25" s="85" t="s">
        <v>13</v>
      </c>
      <c r="O25" s="15"/>
      <c r="P25" s="52"/>
      <c r="Q25" s="52"/>
    </row>
    <row r="26" spans="1:19" x14ac:dyDescent="0.25">
      <c r="A26" s="101" t="s">
        <v>26</v>
      </c>
      <c r="B26" s="77">
        <v>20.173999999999999</v>
      </c>
      <c r="C26" s="78">
        <v>24.92</v>
      </c>
      <c r="D26" s="77">
        <v>46.9</v>
      </c>
      <c r="E26" s="78">
        <v>5.7880000000000003</v>
      </c>
      <c r="F26" s="79">
        <v>364.13799999999998</v>
      </c>
      <c r="G26" s="80">
        <v>21.283999999999999</v>
      </c>
      <c r="H26" s="79">
        <v>12925.812</v>
      </c>
      <c r="I26" s="102">
        <v>20.411000000000001</v>
      </c>
      <c r="J26" s="103">
        <f t="shared" ref="J26:K30" si="4">+((H26*100/F26)-100)</f>
        <v>3449.701486798961</v>
      </c>
      <c r="K26" s="104">
        <f t="shared" si="2"/>
        <v>-4.1016726179289549</v>
      </c>
      <c r="L26" s="103">
        <f t="shared" si="3"/>
        <v>63971.636760186375</v>
      </c>
      <c r="M26" s="105">
        <f t="shared" si="3"/>
        <v>-18.093900481540928</v>
      </c>
      <c r="O26" s="15"/>
      <c r="P26" s="52"/>
      <c r="Q26" s="52"/>
    </row>
    <row r="27" spans="1:19" x14ac:dyDescent="0.25">
      <c r="A27" s="58" t="s">
        <v>27</v>
      </c>
      <c r="B27" s="59">
        <v>15.117000000000001</v>
      </c>
      <c r="C27" s="60">
        <v>0</v>
      </c>
      <c r="D27" s="59">
        <v>0</v>
      </c>
      <c r="E27" s="60">
        <v>0</v>
      </c>
      <c r="F27" s="61">
        <v>163.31100000000001</v>
      </c>
      <c r="G27" s="83">
        <v>0</v>
      </c>
      <c r="H27" s="61">
        <v>84.58</v>
      </c>
      <c r="I27" s="63">
        <v>0</v>
      </c>
      <c r="J27" s="91">
        <f t="shared" si="4"/>
        <v>-48.209244937573096</v>
      </c>
      <c r="K27" s="65" t="s">
        <v>13</v>
      </c>
      <c r="L27" s="91">
        <f t="shared" si="3"/>
        <v>459.50254680161402</v>
      </c>
      <c r="M27" s="66" t="s">
        <v>13</v>
      </c>
      <c r="O27" s="15"/>
      <c r="P27" s="52"/>
      <c r="Q27" s="52"/>
    </row>
    <row r="28" spans="1:19" x14ac:dyDescent="0.25">
      <c r="A28" s="47" t="s">
        <v>28</v>
      </c>
      <c r="B28" s="48">
        <v>50625.765999999996</v>
      </c>
      <c r="C28" s="49">
        <v>4213</v>
      </c>
      <c r="D28" s="48">
        <v>27.26</v>
      </c>
      <c r="E28" s="49">
        <v>0</v>
      </c>
      <c r="F28" s="50">
        <v>21773.519</v>
      </c>
      <c r="G28" s="95">
        <v>0</v>
      </c>
      <c r="H28" s="50">
        <v>256987.394</v>
      </c>
      <c r="I28" s="106">
        <v>1742.9880000000001</v>
      </c>
      <c r="J28" s="94">
        <f t="shared" si="4"/>
        <v>1080.2749661182465</v>
      </c>
      <c r="K28" s="42" t="s">
        <v>13</v>
      </c>
      <c r="L28" s="94">
        <f t="shared" si="3"/>
        <v>407.62173949130965</v>
      </c>
      <c r="M28" s="43">
        <f t="shared" si="3"/>
        <v>-58.628340849750771</v>
      </c>
      <c r="O28" s="15"/>
      <c r="P28" s="52"/>
      <c r="Q28" s="52"/>
    </row>
    <row r="29" spans="1:19" x14ac:dyDescent="0.25">
      <c r="A29" s="107" t="s">
        <v>29</v>
      </c>
      <c r="B29" s="48">
        <v>0</v>
      </c>
      <c r="C29" s="49">
        <v>4.5</v>
      </c>
      <c r="D29" s="48">
        <v>0</v>
      </c>
      <c r="E29" s="49">
        <v>4</v>
      </c>
      <c r="F29" s="50">
        <v>0</v>
      </c>
      <c r="G29" s="95">
        <v>0</v>
      </c>
      <c r="H29" s="50">
        <v>0</v>
      </c>
      <c r="I29" s="51">
        <v>0</v>
      </c>
      <c r="J29" s="97" t="s">
        <v>13</v>
      </c>
      <c r="K29" s="55" t="s">
        <v>13</v>
      </c>
      <c r="L29" s="97" t="s">
        <v>13</v>
      </c>
      <c r="M29" s="57" t="s">
        <v>13</v>
      </c>
      <c r="O29" s="15"/>
      <c r="P29" s="52"/>
      <c r="Q29" s="52"/>
    </row>
    <row r="30" spans="1:19" s="1" customFormat="1" x14ac:dyDescent="0.25">
      <c r="A30" s="108" t="s">
        <v>30</v>
      </c>
      <c r="B30" s="109">
        <v>84524.597999999998</v>
      </c>
      <c r="C30" s="110">
        <v>15082.091</v>
      </c>
      <c r="D30" s="111">
        <v>2838.3980000000001</v>
      </c>
      <c r="E30" s="112">
        <v>6129.3459999999995</v>
      </c>
      <c r="F30" s="113">
        <v>63697.106</v>
      </c>
      <c r="G30" s="113">
        <v>8070.0129999999999</v>
      </c>
      <c r="H30" s="113">
        <v>436326.67800000001</v>
      </c>
      <c r="I30" s="113">
        <v>7393.9720000000007</v>
      </c>
      <c r="J30" s="113">
        <f t="shared" si="4"/>
        <v>585.00235787792315</v>
      </c>
      <c r="K30" s="113">
        <f t="shared" si="4"/>
        <v>-8.3771984010434579</v>
      </c>
      <c r="L30" s="113">
        <f t="shared" si="3"/>
        <v>416.21266273280594</v>
      </c>
      <c r="M30" s="111">
        <f t="shared" si="3"/>
        <v>-50.975153246323735</v>
      </c>
    </row>
    <row r="31" spans="1:19" s="1" customFormat="1" x14ac:dyDescent="0.25">
      <c r="A31" s="114" t="s">
        <v>31</v>
      </c>
      <c r="B31" s="115"/>
      <c r="C31" s="115"/>
      <c r="D31" s="115"/>
      <c r="E31" s="115"/>
      <c r="F31" s="115"/>
      <c r="G31" s="115"/>
      <c r="H31" s="115"/>
      <c r="I31" s="115"/>
      <c r="J31" s="114"/>
      <c r="K31" s="114"/>
      <c r="L31" s="114"/>
      <c r="M31" s="114"/>
    </row>
    <row r="32" spans="1:19" s="1" customFormat="1" ht="15" customHeight="1" x14ac:dyDescent="0.25">
      <c r="A32" s="116" t="s">
        <v>32</v>
      </c>
      <c r="B32" s="116"/>
      <c r="C32" s="116"/>
      <c r="D32" s="116"/>
      <c r="E32" s="116"/>
      <c r="F32" s="117"/>
      <c r="G32" s="117"/>
      <c r="H32" s="117"/>
      <c r="I32" s="117"/>
      <c r="K32" s="52"/>
      <c r="L32" s="52"/>
      <c r="M32" s="52"/>
    </row>
    <row r="33" spans="1:13" s="1" customFormat="1" x14ac:dyDescent="0.25">
      <c r="A33" s="116" t="s">
        <v>33</v>
      </c>
      <c r="B33" s="116"/>
      <c r="C33" s="116"/>
      <c r="D33" s="116"/>
      <c r="E33" s="116"/>
      <c r="F33" s="118"/>
      <c r="J33" s="119"/>
      <c r="K33" s="52"/>
      <c r="L33" s="52"/>
      <c r="M33" s="52"/>
    </row>
    <row r="34" spans="1:13" s="1" customFormat="1" ht="15" customHeight="1" x14ac:dyDescent="0.25">
      <c r="A34" s="120" t="s">
        <v>34</v>
      </c>
      <c r="B34" s="121"/>
      <c r="C34" s="121"/>
      <c r="D34" s="121"/>
      <c r="E34" s="121"/>
      <c r="F34" s="121"/>
      <c r="G34" s="121"/>
      <c r="H34" s="121"/>
      <c r="I34" s="121"/>
      <c r="J34" s="122"/>
      <c r="L34" s="114"/>
      <c r="M34" s="114"/>
    </row>
    <row r="35" spans="1:13" s="1" customFormat="1" x14ac:dyDescent="0.25">
      <c r="B35" s="52"/>
      <c r="C35" s="52"/>
      <c r="J35" s="119" t="s">
        <v>35</v>
      </c>
    </row>
    <row r="36" spans="1:13" s="1" customFormat="1" x14ac:dyDescent="0.25">
      <c r="J36" s="119"/>
    </row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3" s="1" customFormat="1" x14ac:dyDescent="0.25"/>
    <row r="50" spans="1:13" s="1" customFormat="1" x14ac:dyDescent="0.25"/>
    <row r="51" spans="1:13" s="1" customFormat="1" x14ac:dyDescent="0.25"/>
    <row r="52" spans="1:13" s="1" customFormat="1" x14ac:dyDescent="0.25"/>
    <row r="53" spans="1:13" s="1" customFormat="1" x14ac:dyDescent="0.25"/>
    <row r="54" spans="1:13" s="1" customFormat="1" x14ac:dyDescent="0.25"/>
    <row r="55" spans="1:13" s="1" customFormat="1" x14ac:dyDescent="0.25"/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</sheetData>
  <mergeCells count="24">
    <mergeCell ref="K6:K7"/>
    <mergeCell ref="L6:L7"/>
    <mergeCell ref="M6:M7"/>
    <mergeCell ref="A34:J34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2021-07-29T04:40:56Z</dcterms:created>
  <dcterms:modified xsi:type="dcterms:W3CDTF">2021-07-29T04:41:23Z</dcterms:modified>
</cp:coreProperties>
</file>