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sausis\"/>
    </mc:Choice>
  </mc:AlternateContent>
  <xr:revisionPtr revIDLastSave="0" documentId="8_{B6A1F424-5114-440D-863A-88058CA005FE}" xr6:coauthVersionLast="47" xr6:coauthVersionMax="47" xr10:uidLastSave="{00000000-0000-0000-0000-000000000000}"/>
  <bookViews>
    <workbookView xWindow="-120" yWindow="-120" windowWidth="29040" windowHeight="17640" xr2:uid="{7CECDA25-CDB3-4472-AEB3-2D432DABB2B7}"/>
  </bookViews>
  <sheets>
    <sheet name="49_5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G71" i="1"/>
  <c r="H70" i="1"/>
  <c r="G70" i="1"/>
  <c r="H69" i="1"/>
  <c r="G64" i="1"/>
  <c r="H63" i="1"/>
  <c r="G63" i="1"/>
  <c r="H61" i="1"/>
  <c r="G61" i="1"/>
  <c r="H60" i="1"/>
  <c r="G60" i="1"/>
  <c r="H59" i="1"/>
  <c r="G59" i="1"/>
  <c r="H56" i="1"/>
  <c r="G56" i="1"/>
  <c r="H54" i="1"/>
  <c r="G54" i="1"/>
  <c r="H53" i="1"/>
  <c r="G53" i="1"/>
  <c r="H51" i="1"/>
  <c r="G51" i="1"/>
  <c r="H48" i="1"/>
  <c r="G48" i="1"/>
  <c r="H47" i="1"/>
  <c r="G47" i="1"/>
  <c r="H46" i="1"/>
  <c r="G46" i="1"/>
  <c r="H45" i="1"/>
  <c r="G45" i="1"/>
  <c r="H44" i="1"/>
  <c r="G44" i="1"/>
  <c r="H43" i="1"/>
  <c r="G43" i="1"/>
  <c r="H41" i="1"/>
  <c r="G41" i="1"/>
  <c r="G40" i="1"/>
  <c r="H37" i="1"/>
  <c r="G37" i="1"/>
  <c r="H35" i="1"/>
  <c r="G35" i="1"/>
  <c r="H34" i="1"/>
  <c r="G34" i="1"/>
  <c r="H33" i="1"/>
  <c r="G33" i="1"/>
  <c r="H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19" i="1"/>
  <c r="G19" i="1"/>
  <c r="H18" i="1"/>
  <c r="G18" i="1"/>
  <c r="H16" i="1"/>
  <c r="G16" i="1"/>
  <c r="H14" i="1"/>
  <c r="G14" i="1"/>
  <c r="H13" i="1"/>
  <c r="G13" i="1"/>
  <c r="G12" i="1"/>
  <c r="H11" i="1"/>
  <c r="G11" i="1"/>
  <c r="H10" i="1"/>
  <c r="H9" i="1"/>
  <c r="G9" i="1"/>
  <c r="H8" i="1"/>
  <c r="G8" i="1"/>
</calcChain>
</file>

<file path=xl/sharedStrings.xml><?xml version="1.0" encoding="utf-8"?>
<sst xmlns="http://schemas.openxmlformats.org/spreadsheetml/2006/main" count="180" uniqueCount="44">
  <si>
    <t>Grūdų ir rapsų vidutinės kainos (augintojų) ES šalyse, EUR/t</t>
  </si>
  <si>
    <t xml:space="preserve">                    Data
Valstybė</t>
  </si>
  <si>
    <t>Pokytis, %</t>
  </si>
  <si>
    <t>52 sav. 
(12 21–27)</t>
  </si>
  <si>
    <t>49 sav. 
(12 06–12)</t>
  </si>
  <si>
    <t>50 sav. 
(12 13–19)</t>
  </si>
  <si>
    <t>51 sav. 
(12 20–26)</t>
  </si>
  <si>
    <t>52 sav. 
(12 27–01 02)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</si>
  <si>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</si>
  <si>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</si>
  <si>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</si>
  <si>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</si>
  <si>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</si>
  <si>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</si>
  <si>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</si>
  <si>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</si>
  <si>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</si>
  <si>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</si>
  <si>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</si>
  <si>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</si>
  <si>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</si>
  <si>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</si>
  <si>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</si>
  <si>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</si>
  <si>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</si>
  <si>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</si>
  <si>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</si>
  <si>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</si>
  <si>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</si>
  <si>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</si>
  <si>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</si>
  <si>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</si>
  <si>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</si>
  <si>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</si>
  <si>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</si>
  <si>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Portugalija</t>
  </si>
  <si>
    <t>Pašariniai miežiai</t>
  </si>
  <si>
    <t>Maistiniai rugiai</t>
  </si>
  <si>
    <t>Rapsai</t>
  </si>
  <si>
    <t xml:space="preserve">Latvija </t>
  </si>
  <si>
    <t>* lyginant 2021 m. 52 savaitę su. 51 savaite</t>
  </si>
  <si>
    <t>** lyginant 2021 m. 52 savaitę su 2020 m. 52 savaite</t>
  </si>
  <si>
    <t>Pastaba: Lietuvos maistinių ir pašarinių kviečių, pašarinių miežių, maistinių rugių ir rapsų 49, 50  ir 51 savaičių kainos patikslintos  2022-01-10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</si>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</sst>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78A43-2E47-4BA2-B1CB-2B8DC8D6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12FB-5468-440A-B4B5-A1F8E6F40D37}">
  <dimension ref="A2:J84"/>
  <sheetViews>
    <sheetView showGridLines="0" tabSelected="1" topLeftCell="A28" workbookViewId="0">
      <selection activeCell="C60" sqref="C60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221</v>
      </c>
      <c r="C8" s="15">
        <v>301</v>
      </c>
      <c r="D8" s="15">
        <v>291</v>
      </c>
      <c r="E8" s="15">
        <v>300</v>
      </c>
      <c r="F8" s="16">
        <v>300</v>
      </c>
      <c r="G8" s="15">
        <f>((F8*100)/E8)-100</f>
        <v>0</v>
      </c>
      <c r="H8" s="15">
        <f>((F8*100)/B8)-100</f>
        <v>35.74660633484163</v>
      </c>
    </row>
    <row r="9" spans="1:8" x14ac:dyDescent="0.2">
      <c r="A9" s="13" t="s">
        <v>12</v>
      </c>
      <c r="B9" s="17">
        <v>194.51285714285714</v>
      </c>
      <c r="C9" s="15">
        <v>263.32000000000005</v>
      </c>
      <c r="D9" s="15">
        <v>265.36400000000003</v>
      </c>
      <c r="E9" s="15">
        <v>268.43200000000002</v>
      </c>
      <c r="F9" s="18">
        <v>268.43200000000002</v>
      </c>
      <c r="G9" s="15">
        <f t="shared" ref="G9:G26" si="0">((F9*100)/E9)-100</f>
        <v>0</v>
      </c>
      <c r="H9" s="15">
        <f t="shared" ref="H9:H26" si="1">((F9*100)/B9)-100</f>
        <v>38.002188617718986</v>
      </c>
    </row>
    <row r="10" spans="1:8" x14ac:dyDescent="0.2">
      <c r="A10" s="13" t="s">
        <v>13</v>
      </c>
      <c r="B10" s="17">
        <v>186.05</v>
      </c>
      <c r="C10" s="15">
        <v>253.62</v>
      </c>
      <c r="D10" s="15">
        <v>255</v>
      </c>
      <c r="E10" s="15" t="s">
        <v>14</v>
      </c>
      <c r="F10" s="18">
        <v>255.64</v>
      </c>
      <c r="G10" s="15" t="s">
        <v>14</v>
      </c>
      <c r="H10" s="15">
        <f t="shared" si="1"/>
        <v>37.403923676431049</v>
      </c>
    </row>
    <row r="11" spans="1:8" x14ac:dyDescent="0.2">
      <c r="A11" s="13" t="s">
        <v>15</v>
      </c>
      <c r="B11" s="17">
        <v>205.5</v>
      </c>
      <c r="C11" s="15">
        <v>297.33333333333331</v>
      </c>
      <c r="D11" s="15">
        <v>286.625</v>
      </c>
      <c r="E11" s="15">
        <v>287.5</v>
      </c>
      <c r="F11" s="18">
        <v>293</v>
      </c>
      <c r="G11" s="15">
        <f t="shared" si="0"/>
        <v>1.9130434782608745</v>
      </c>
      <c r="H11" s="15">
        <f t="shared" si="1"/>
        <v>42.579075425790762</v>
      </c>
    </row>
    <row r="12" spans="1:8" x14ac:dyDescent="0.2">
      <c r="A12" s="13" t="s">
        <v>16</v>
      </c>
      <c r="B12" s="17" t="s">
        <v>14</v>
      </c>
      <c r="C12" s="15">
        <v>224.22</v>
      </c>
      <c r="D12" s="15">
        <v>231.36</v>
      </c>
      <c r="E12" s="15">
        <v>223.68</v>
      </c>
      <c r="F12" s="18">
        <v>253.24</v>
      </c>
      <c r="G12" s="15">
        <f t="shared" si="0"/>
        <v>13.215307582260365</v>
      </c>
      <c r="H12" s="15" t="s">
        <v>14</v>
      </c>
    </row>
    <row r="13" spans="1:8" x14ac:dyDescent="0.2">
      <c r="A13" s="13" t="s">
        <v>17</v>
      </c>
      <c r="B13" s="17">
        <v>190</v>
      </c>
      <c r="C13" s="15">
        <v>245</v>
      </c>
      <c r="D13" s="15">
        <v>290</v>
      </c>
      <c r="E13" s="15">
        <v>290</v>
      </c>
      <c r="F13" s="18">
        <v>290</v>
      </c>
      <c r="G13" s="15">
        <f t="shared" si="0"/>
        <v>0</v>
      </c>
      <c r="H13" s="15">
        <f t="shared" si="1"/>
        <v>52.631578947368411</v>
      </c>
    </row>
    <row r="14" spans="1:8" x14ac:dyDescent="0.2">
      <c r="A14" s="13" t="s">
        <v>18</v>
      </c>
      <c r="B14" s="17">
        <v>206.53333333333333</v>
      </c>
      <c r="C14" s="15">
        <v>302.8</v>
      </c>
      <c r="D14" s="15">
        <v>298.29999999999995</v>
      </c>
      <c r="E14" s="15">
        <v>297.18</v>
      </c>
      <c r="F14" s="18">
        <v>297.98</v>
      </c>
      <c r="G14" s="15">
        <f t="shared" si="0"/>
        <v>0.26919711959081383</v>
      </c>
      <c r="H14" s="15">
        <f t="shared" si="1"/>
        <v>44.27695287282117</v>
      </c>
    </row>
    <row r="15" spans="1:8" x14ac:dyDescent="0.2">
      <c r="A15" s="13" t="s">
        <v>19</v>
      </c>
      <c r="B15" s="17" t="s">
        <v>14</v>
      </c>
      <c r="C15" s="15">
        <v>291.48333333333329</v>
      </c>
      <c r="D15" s="15">
        <v>282.31666666666666</v>
      </c>
      <c r="E15" s="15" t="s">
        <v>14</v>
      </c>
      <c r="F15" s="18" t="s">
        <v>14</v>
      </c>
      <c r="G15" s="15" t="s">
        <v>14</v>
      </c>
      <c r="H15" s="15" t="s">
        <v>14</v>
      </c>
    </row>
    <row r="16" spans="1:8" x14ac:dyDescent="0.2">
      <c r="A16" s="13" t="s">
        <v>20</v>
      </c>
      <c r="B16" s="17">
        <v>148.5</v>
      </c>
      <c r="C16" s="15">
        <v>249.15</v>
      </c>
      <c r="D16" s="15">
        <v>241.97499999999999</v>
      </c>
      <c r="E16" s="15">
        <v>261.41500000000002</v>
      </c>
      <c r="F16" s="18">
        <v>280.77999999999997</v>
      </c>
      <c r="G16" s="15">
        <f>((F16*100)/E16)-100</f>
        <v>7.4077616051106219</v>
      </c>
      <c r="H16" s="15">
        <f>((F16*100)/B16)-100</f>
        <v>89.077441077441051</v>
      </c>
    </row>
    <row r="17" spans="1:9" x14ac:dyDescent="0.2">
      <c r="A17" s="13" t="s">
        <v>21</v>
      </c>
      <c r="B17" s="17" t="s">
        <v>14</v>
      </c>
      <c r="C17" s="15">
        <v>311.01249999999999</v>
      </c>
      <c r="D17" s="15">
        <v>309.5090909090909</v>
      </c>
      <c r="E17" s="15" t="s">
        <v>14</v>
      </c>
      <c r="F17" s="18" t="s">
        <v>14</v>
      </c>
      <c r="G17" s="15" t="s">
        <v>14</v>
      </c>
      <c r="H17" s="15" t="s">
        <v>14</v>
      </c>
    </row>
    <row r="18" spans="1:9" x14ac:dyDescent="0.2">
      <c r="A18" s="13" t="s">
        <v>22</v>
      </c>
      <c r="B18" s="17">
        <v>182.77333333333334</v>
      </c>
      <c r="C18" s="15">
        <v>251.79460466833771</v>
      </c>
      <c r="D18" s="15">
        <v>225.26458573556101</v>
      </c>
      <c r="E18" s="15">
        <v>190.93155557396244</v>
      </c>
      <c r="F18" s="18">
        <v>225.08805706437477</v>
      </c>
      <c r="G18" s="15">
        <f t="shared" si="0"/>
        <v>17.889395698753887</v>
      </c>
      <c r="H18" s="15">
        <f t="shared" si="1"/>
        <v>23.151475633411934</v>
      </c>
    </row>
    <row r="19" spans="1:9" s="24" customFormat="1" x14ac:dyDescent="0.2">
      <c r="A19" s="19" t="s">
        <v>23</v>
      </c>
      <c r="B19" s="20">
        <v>210.99</v>
      </c>
      <c r="C19" s="21">
        <v>247.95</v>
      </c>
      <c r="D19" s="21">
        <v>261.17</v>
      </c>
      <c r="E19" s="21">
        <v>272.11</v>
      </c>
      <c r="F19" s="22">
        <v>252.18</v>
      </c>
      <c r="G19" s="21">
        <f t="shared" si="0"/>
        <v>-7.3242438719635459</v>
      </c>
      <c r="H19" s="21">
        <f t="shared" si="1"/>
        <v>19.522252239442622</v>
      </c>
      <c r="I19" s="23"/>
    </row>
    <row r="20" spans="1:9" x14ac:dyDescent="0.2">
      <c r="A20" s="13" t="s">
        <v>24</v>
      </c>
      <c r="B20" s="17" t="s">
        <v>14</v>
      </c>
      <c r="C20" s="15">
        <v>271.42</v>
      </c>
      <c r="D20" s="15">
        <v>276.255</v>
      </c>
      <c r="E20" s="15">
        <v>286.15499999999997</v>
      </c>
      <c r="F20" s="18" t="s">
        <v>14</v>
      </c>
      <c r="G20" s="15" t="s">
        <v>14</v>
      </c>
      <c r="H20" s="15" t="s">
        <v>14</v>
      </c>
    </row>
    <row r="21" spans="1:9" x14ac:dyDescent="0.2">
      <c r="A21" s="13" t="s">
        <v>25</v>
      </c>
      <c r="B21" s="17">
        <v>183</v>
      </c>
      <c r="C21" s="15" t="s">
        <v>14</v>
      </c>
      <c r="D21" s="15">
        <v>316.25</v>
      </c>
      <c r="E21" s="15" t="s">
        <v>14</v>
      </c>
      <c r="F21" s="18" t="s">
        <v>14</v>
      </c>
      <c r="G21" s="15" t="s">
        <v>14</v>
      </c>
      <c r="H21" s="15" t="s">
        <v>14</v>
      </c>
    </row>
    <row r="22" spans="1:9" x14ac:dyDescent="0.2">
      <c r="A22" s="13" t="s">
        <v>26</v>
      </c>
      <c r="B22" s="17">
        <v>191.95666666666668</v>
      </c>
      <c r="C22" s="15">
        <v>291.74420424703038</v>
      </c>
      <c r="D22" s="15">
        <v>283.69928308132421</v>
      </c>
      <c r="E22" s="15">
        <v>284.87874834774647</v>
      </c>
      <c r="F22" s="18" t="s">
        <v>14</v>
      </c>
      <c r="G22" s="15" t="s">
        <v>14</v>
      </c>
      <c r="H22" s="15" t="s">
        <v>14</v>
      </c>
    </row>
    <row r="23" spans="1:9" x14ac:dyDescent="0.2">
      <c r="A23" s="13" t="s">
        <v>27</v>
      </c>
      <c r="B23" s="17">
        <v>178.28</v>
      </c>
      <c r="C23" s="15">
        <v>266.1275</v>
      </c>
      <c r="D23" s="15">
        <v>249.05500000000001</v>
      </c>
      <c r="E23" s="15">
        <v>259.51</v>
      </c>
      <c r="F23" s="18">
        <v>259.62</v>
      </c>
      <c r="G23" s="15">
        <f t="shared" si="0"/>
        <v>4.2387576586648379E-2</v>
      </c>
      <c r="H23" s="15">
        <f t="shared" si="1"/>
        <v>45.624859771146504</v>
      </c>
    </row>
    <row r="24" spans="1:9" x14ac:dyDescent="0.2">
      <c r="A24" s="13" t="s">
        <v>28</v>
      </c>
      <c r="B24" s="17">
        <v>210</v>
      </c>
      <c r="C24" s="15">
        <v>306.95999999999998</v>
      </c>
      <c r="D24" s="15">
        <v>300</v>
      </c>
      <c r="E24" s="15">
        <v>308.57</v>
      </c>
      <c r="F24" s="18">
        <v>299.48</v>
      </c>
      <c r="G24" s="15">
        <f t="shared" si="0"/>
        <v>-2.9458469715137596</v>
      </c>
      <c r="H24" s="15">
        <f t="shared" si="1"/>
        <v>42.609523809523807</v>
      </c>
    </row>
    <row r="25" spans="1:9" x14ac:dyDescent="0.2">
      <c r="A25" s="13" t="s">
        <v>29</v>
      </c>
      <c r="B25" s="17">
        <v>155.12</v>
      </c>
      <c r="C25" s="15">
        <v>228.95</v>
      </c>
      <c r="D25" s="15">
        <v>231.23</v>
      </c>
      <c r="E25" s="15">
        <v>234.26</v>
      </c>
      <c r="F25" s="18">
        <v>222.76</v>
      </c>
      <c r="G25" s="15">
        <f>((F25*100)/E25)-100</f>
        <v>-4.9090753863228827</v>
      </c>
      <c r="H25" s="15">
        <f t="shared" si="1"/>
        <v>43.60495100567303</v>
      </c>
    </row>
    <row r="26" spans="1:9" x14ac:dyDescent="0.2">
      <c r="A26" s="13" t="s">
        <v>30</v>
      </c>
      <c r="B26" s="17">
        <v>180</v>
      </c>
      <c r="C26" s="15">
        <v>300</v>
      </c>
      <c r="D26" s="15">
        <v>282</v>
      </c>
      <c r="E26" s="15">
        <v>284</v>
      </c>
      <c r="F26" s="18">
        <v>284</v>
      </c>
      <c r="G26" s="15">
        <f t="shared" si="0"/>
        <v>0</v>
      </c>
      <c r="H26" s="15">
        <f t="shared" si="1"/>
        <v>57.777777777777771</v>
      </c>
    </row>
    <row r="27" spans="1:9" x14ac:dyDescent="0.2">
      <c r="A27" s="13" t="s">
        <v>31</v>
      </c>
      <c r="B27" s="17" t="s">
        <v>14</v>
      </c>
      <c r="C27" s="15">
        <v>274.56</v>
      </c>
      <c r="D27" s="15">
        <v>274.01</v>
      </c>
      <c r="E27" s="15">
        <v>276.27</v>
      </c>
      <c r="F27" s="18" t="s">
        <v>14</v>
      </c>
      <c r="G27" s="15" t="s">
        <v>14</v>
      </c>
      <c r="H27" s="15" t="s">
        <v>14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215</v>
      </c>
      <c r="C29" s="15">
        <v>283</v>
      </c>
      <c r="D29" s="15">
        <v>273</v>
      </c>
      <c r="E29" s="15">
        <v>282</v>
      </c>
      <c r="F29" s="16">
        <v>282</v>
      </c>
      <c r="G29" s="15">
        <f>((F29*100)/E29)-100</f>
        <v>0</v>
      </c>
      <c r="H29" s="15">
        <f>((F29*100)/B29)-100</f>
        <v>31.16279069767441</v>
      </c>
    </row>
    <row r="30" spans="1:9" x14ac:dyDescent="0.2">
      <c r="A30" s="13" t="s">
        <v>12</v>
      </c>
      <c r="B30" s="17">
        <v>185.17666666666665</v>
      </c>
      <c r="C30" s="15">
        <v>254.79833333333332</v>
      </c>
      <c r="D30" s="15">
        <v>255.64999999999998</v>
      </c>
      <c r="E30" s="15">
        <v>256.28999999999996</v>
      </c>
      <c r="F30" s="18">
        <v>257.5675</v>
      </c>
      <c r="G30" s="15">
        <f t="shared" ref="G30:G41" si="2">((F30*100)/E30)-100</f>
        <v>0.49845877716650477</v>
      </c>
      <c r="H30" s="15">
        <f t="shared" ref="H30:H41" si="3">((F30*100)/B30)-100</f>
        <v>39.092848271020472</v>
      </c>
    </row>
    <row r="31" spans="1:9" x14ac:dyDescent="0.2">
      <c r="A31" s="13" t="s">
        <v>15</v>
      </c>
      <c r="B31" s="17">
        <v>208</v>
      </c>
      <c r="C31" s="15">
        <v>286.16666666666669</v>
      </c>
      <c r="D31" s="15">
        <v>275.375</v>
      </c>
      <c r="E31" s="15">
        <v>282.5</v>
      </c>
      <c r="F31" s="18">
        <v>290</v>
      </c>
      <c r="G31" s="15">
        <f t="shared" si="2"/>
        <v>2.6548672566371749</v>
      </c>
      <c r="H31" s="15">
        <f t="shared" si="3"/>
        <v>39.423076923076934</v>
      </c>
    </row>
    <row r="32" spans="1:9" x14ac:dyDescent="0.2">
      <c r="A32" s="13" t="s">
        <v>16</v>
      </c>
      <c r="B32" s="17">
        <v>172.4</v>
      </c>
      <c r="C32" s="15">
        <v>218.15</v>
      </c>
      <c r="D32" s="15">
        <v>250.8</v>
      </c>
      <c r="E32" s="15" t="s">
        <v>14</v>
      </c>
      <c r="F32" s="18">
        <v>235.62</v>
      </c>
      <c r="G32" s="15" t="s">
        <v>14</v>
      </c>
      <c r="H32" s="15">
        <f t="shared" si="3"/>
        <v>36.670533642691424</v>
      </c>
    </row>
    <row r="33" spans="1:9" x14ac:dyDescent="0.2">
      <c r="A33" s="13" t="s">
        <v>33</v>
      </c>
      <c r="B33" s="17">
        <v>208</v>
      </c>
      <c r="C33" s="15">
        <v>305.33333333333331</v>
      </c>
      <c r="D33" s="15">
        <v>302.66666666666669</v>
      </c>
      <c r="E33" s="15">
        <v>302.66666666666669</v>
      </c>
      <c r="F33" s="18">
        <v>301.66666666666669</v>
      </c>
      <c r="G33" s="15">
        <f t="shared" si="2"/>
        <v>-0.33039647577092524</v>
      </c>
      <c r="H33" s="15">
        <f t="shared" si="3"/>
        <v>45.032051282051299</v>
      </c>
    </row>
    <row r="34" spans="1:9" x14ac:dyDescent="0.2">
      <c r="A34" s="13" t="s">
        <v>22</v>
      </c>
      <c r="B34" s="17">
        <v>179.63499999999999</v>
      </c>
      <c r="C34" s="15">
        <v>228.58533820206188</v>
      </c>
      <c r="D34" s="15">
        <v>235.3012370667804</v>
      </c>
      <c r="E34" s="15">
        <v>224.41866464966336</v>
      </c>
      <c r="F34" s="18">
        <v>223.63548591679265</v>
      </c>
      <c r="G34" s="15">
        <f t="shared" si="2"/>
        <v>-0.34898110373008251</v>
      </c>
      <c r="H34" s="15">
        <f t="shared" si="3"/>
        <v>24.494383564891393</v>
      </c>
    </row>
    <row r="35" spans="1:9" s="24" customFormat="1" x14ac:dyDescent="0.2">
      <c r="A35" s="19" t="s">
        <v>23</v>
      </c>
      <c r="B35" s="20">
        <v>178.12</v>
      </c>
      <c r="C35" s="21">
        <v>224.96</v>
      </c>
      <c r="D35" s="21">
        <v>211.98</v>
      </c>
      <c r="E35" s="21">
        <v>192.42</v>
      </c>
      <c r="F35" s="22">
        <v>189.12</v>
      </c>
      <c r="G35" s="21">
        <f t="shared" si="2"/>
        <v>-1.7149984409105059</v>
      </c>
      <c r="H35" s="21">
        <f t="shared" si="3"/>
        <v>6.1756119470020252</v>
      </c>
      <c r="I35" s="23"/>
    </row>
    <row r="36" spans="1:9" x14ac:dyDescent="0.2">
      <c r="A36" s="13" t="s">
        <v>24</v>
      </c>
      <c r="B36" s="17" t="s">
        <v>14</v>
      </c>
      <c r="C36" s="15">
        <v>280.83999999999997</v>
      </c>
      <c r="D36" s="15">
        <v>273.35500000000002</v>
      </c>
      <c r="E36" s="15" t="s">
        <v>14</v>
      </c>
      <c r="F36" s="18" t="s">
        <v>14</v>
      </c>
      <c r="G36" s="15" t="s">
        <v>14</v>
      </c>
      <c r="H36" s="15" t="s">
        <v>14</v>
      </c>
    </row>
    <row r="37" spans="1:9" x14ac:dyDescent="0.2">
      <c r="A37" s="13" t="s">
        <v>34</v>
      </c>
      <c r="B37" s="17">
        <v>220</v>
      </c>
      <c r="C37" s="15">
        <v>296</v>
      </c>
      <c r="D37" s="15">
        <v>289</v>
      </c>
      <c r="E37" s="15">
        <v>289</v>
      </c>
      <c r="F37" s="18">
        <v>289</v>
      </c>
      <c r="G37" s="15">
        <f t="shared" si="2"/>
        <v>0</v>
      </c>
      <c r="H37" s="15">
        <f t="shared" si="3"/>
        <v>31.363636363636374</v>
      </c>
    </row>
    <row r="38" spans="1:9" x14ac:dyDescent="0.2">
      <c r="A38" s="13" t="s">
        <v>25</v>
      </c>
      <c r="B38" s="17" t="s">
        <v>14</v>
      </c>
      <c r="C38" s="15" t="s">
        <v>14</v>
      </c>
      <c r="D38" s="15">
        <v>275</v>
      </c>
      <c r="E38" s="15" t="s">
        <v>14</v>
      </c>
      <c r="F38" s="18" t="s">
        <v>14</v>
      </c>
      <c r="G38" s="15" t="s">
        <v>14</v>
      </c>
      <c r="H38" s="15" t="s">
        <v>14</v>
      </c>
    </row>
    <row r="39" spans="1:9" x14ac:dyDescent="0.2">
      <c r="A39" s="13" t="s">
        <v>26</v>
      </c>
      <c r="B39" s="17">
        <v>187.54666666666665</v>
      </c>
      <c r="C39" s="15">
        <v>277.61352371345589</v>
      </c>
      <c r="D39" s="15">
        <v>275.05650218014148</v>
      </c>
      <c r="E39" s="15">
        <v>273.4317630085269</v>
      </c>
      <c r="F39" s="18" t="s">
        <v>14</v>
      </c>
      <c r="G39" s="15" t="s">
        <v>14</v>
      </c>
      <c r="H39" s="15" t="s">
        <v>14</v>
      </c>
    </row>
    <row r="40" spans="1:9" x14ac:dyDescent="0.2">
      <c r="A40" s="13" t="s">
        <v>35</v>
      </c>
      <c r="B40" s="17" t="s">
        <v>14</v>
      </c>
      <c r="C40" s="15">
        <v>313</v>
      </c>
      <c r="D40" s="15">
        <v>305</v>
      </c>
      <c r="E40" s="15">
        <v>315</v>
      </c>
      <c r="F40" s="18">
        <v>305</v>
      </c>
      <c r="G40" s="15">
        <f t="shared" si="2"/>
        <v>-3.1746031746031775</v>
      </c>
      <c r="H40" s="15" t="s">
        <v>14</v>
      </c>
    </row>
    <row r="41" spans="1:9" x14ac:dyDescent="0.2">
      <c r="A41" s="13" t="s">
        <v>27</v>
      </c>
      <c r="B41" s="17">
        <v>202.09</v>
      </c>
      <c r="C41" s="15">
        <v>244.005</v>
      </c>
      <c r="D41" s="15">
        <v>239.41</v>
      </c>
      <c r="E41" s="15">
        <v>226.78</v>
      </c>
      <c r="F41" s="18">
        <v>233.155</v>
      </c>
      <c r="G41" s="15">
        <f t="shared" si="2"/>
        <v>2.8110944527736166</v>
      </c>
      <c r="H41" s="15">
        <f t="shared" si="3"/>
        <v>15.371864020980752</v>
      </c>
    </row>
    <row r="42" spans="1:9" x14ac:dyDescent="0.2">
      <c r="A42" s="25" t="s">
        <v>36</v>
      </c>
      <c r="B42" s="25"/>
      <c r="C42" s="25"/>
      <c r="D42" s="25"/>
      <c r="E42" s="25"/>
      <c r="F42" s="25"/>
      <c r="G42" s="25"/>
      <c r="H42" s="25"/>
    </row>
    <row r="43" spans="1:9" x14ac:dyDescent="0.2">
      <c r="A43" s="26" t="s">
        <v>11</v>
      </c>
      <c r="B43" s="14">
        <v>205</v>
      </c>
      <c r="C43" s="15">
        <v>280</v>
      </c>
      <c r="D43" s="15">
        <v>273</v>
      </c>
      <c r="E43" s="15">
        <v>280</v>
      </c>
      <c r="F43" s="16">
        <v>280</v>
      </c>
      <c r="G43" s="15">
        <f>((F43*100)/E43)-100</f>
        <v>0</v>
      </c>
      <c r="H43" s="15">
        <f>((F43*100)/B43)-100</f>
        <v>36.585365853658544</v>
      </c>
    </row>
    <row r="44" spans="1:9" x14ac:dyDescent="0.2">
      <c r="A44" s="13" t="s">
        <v>12</v>
      </c>
      <c r="B44" s="17">
        <v>147</v>
      </c>
      <c r="C44" s="15">
        <v>224.97</v>
      </c>
      <c r="D44" s="15">
        <v>224.97</v>
      </c>
      <c r="E44" s="15">
        <v>231.36</v>
      </c>
      <c r="F44" s="18">
        <v>231.36</v>
      </c>
      <c r="G44" s="15">
        <f t="shared" ref="G44:G61" si="4">((F44*100)/E44)-100</f>
        <v>0</v>
      </c>
      <c r="H44" s="15">
        <f t="shared" ref="H44:H61" si="5">((F44*100)/B44)-100</f>
        <v>57.387755102040813</v>
      </c>
    </row>
    <row r="45" spans="1:9" x14ac:dyDescent="0.2">
      <c r="A45" s="13" t="s">
        <v>15</v>
      </c>
      <c r="B45" s="17">
        <v>175.75</v>
      </c>
      <c r="C45" s="15">
        <v>257.5</v>
      </c>
      <c r="D45" s="15">
        <v>264.66666666666669</v>
      </c>
      <c r="E45" s="15">
        <v>327</v>
      </c>
      <c r="F45" s="18">
        <v>265</v>
      </c>
      <c r="G45" s="15">
        <f t="shared" si="4"/>
        <v>-18.960244648318039</v>
      </c>
      <c r="H45" s="15">
        <f t="shared" si="5"/>
        <v>50.78236130867711</v>
      </c>
    </row>
    <row r="46" spans="1:9" x14ac:dyDescent="0.2">
      <c r="A46" s="13" t="s">
        <v>16</v>
      </c>
      <c r="B46" s="17">
        <v>152.87</v>
      </c>
      <c r="C46" s="15">
        <v>228.32</v>
      </c>
      <c r="D46" s="15">
        <v>245.92</v>
      </c>
      <c r="E46" s="15">
        <v>247.25</v>
      </c>
      <c r="F46" s="18">
        <v>227.22</v>
      </c>
      <c r="G46" s="15">
        <f t="shared" si="4"/>
        <v>-8.1011122345803841</v>
      </c>
      <c r="H46" s="15">
        <f t="shared" si="5"/>
        <v>48.636096029305946</v>
      </c>
    </row>
    <row r="47" spans="1:9" x14ac:dyDescent="0.2">
      <c r="A47" s="13" t="s">
        <v>17</v>
      </c>
      <c r="B47" s="17">
        <v>170</v>
      </c>
      <c r="C47" s="15">
        <v>270</v>
      </c>
      <c r="D47" s="15">
        <v>280</v>
      </c>
      <c r="E47" s="15">
        <v>280</v>
      </c>
      <c r="F47" s="18">
        <v>280</v>
      </c>
      <c r="G47" s="15">
        <f t="shared" si="4"/>
        <v>0</v>
      </c>
      <c r="H47" s="15">
        <f t="shared" si="5"/>
        <v>64.705882352941188</v>
      </c>
    </row>
    <row r="48" spans="1:9" x14ac:dyDescent="0.2">
      <c r="A48" s="13" t="s">
        <v>18</v>
      </c>
      <c r="B48" s="17">
        <v>176.7</v>
      </c>
      <c r="C48" s="15">
        <v>292.37</v>
      </c>
      <c r="D48" s="15">
        <v>285.03000000000003</v>
      </c>
      <c r="E48" s="15">
        <v>283.39999999999998</v>
      </c>
      <c r="F48" s="18">
        <v>284.06</v>
      </c>
      <c r="G48" s="15">
        <f t="shared" si="4"/>
        <v>0.23288637967537795</v>
      </c>
      <c r="H48" s="15">
        <f t="shared" si="5"/>
        <v>60.758347481607245</v>
      </c>
    </row>
    <row r="49" spans="1:9" x14ac:dyDescent="0.2">
      <c r="A49" s="13" t="s">
        <v>19</v>
      </c>
      <c r="B49" s="17" t="s">
        <v>14</v>
      </c>
      <c r="C49" s="15">
        <v>265.64999999999998</v>
      </c>
      <c r="D49" s="15">
        <v>258.64999999999998</v>
      </c>
      <c r="E49" s="15" t="s">
        <v>14</v>
      </c>
      <c r="F49" s="18" t="s">
        <v>14</v>
      </c>
      <c r="G49" s="15" t="s">
        <v>14</v>
      </c>
      <c r="H49" s="15" t="s">
        <v>14</v>
      </c>
    </row>
    <row r="50" spans="1:9" x14ac:dyDescent="0.2">
      <c r="A50" s="13" t="s">
        <v>20</v>
      </c>
      <c r="B50" s="17">
        <v>145.85</v>
      </c>
      <c r="C50" s="15">
        <v>220.58</v>
      </c>
      <c r="D50" s="15" t="s">
        <v>14</v>
      </c>
      <c r="E50" s="15" t="s">
        <v>14</v>
      </c>
      <c r="F50" s="18" t="s">
        <v>14</v>
      </c>
      <c r="G50" s="15" t="s">
        <v>14</v>
      </c>
      <c r="H50" s="15" t="s">
        <v>14</v>
      </c>
    </row>
    <row r="51" spans="1:9" x14ac:dyDescent="0.2">
      <c r="A51" s="13" t="s">
        <v>33</v>
      </c>
      <c r="B51" s="17">
        <v>195</v>
      </c>
      <c r="C51" s="15">
        <v>303</v>
      </c>
      <c r="D51" s="15">
        <v>300</v>
      </c>
      <c r="E51" s="15">
        <v>300</v>
      </c>
      <c r="F51" s="18">
        <v>299.33333333333331</v>
      </c>
      <c r="G51" s="15">
        <f t="shared" si="4"/>
        <v>-0.22222222222222854</v>
      </c>
      <c r="H51" s="15">
        <f t="shared" si="5"/>
        <v>53.504273504273499</v>
      </c>
    </row>
    <row r="52" spans="1:9" x14ac:dyDescent="0.2">
      <c r="A52" s="13" t="s">
        <v>21</v>
      </c>
      <c r="B52" s="17" t="s">
        <v>14</v>
      </c>
      <c r="C52" s="15">
        <v>287.75</v>
      </c>
      <c r="D52" s="15">
        <v>287.5</v>
      </c>
      <c r="E52" s="15" t="s">
        <v>14</v>
      </c>
      <c r="F52" s="18" t="s">
        <v>14</v>
      </c>
      <c r="G52" s="15" t="s">
        <v>14</v>
      </c>
      <c r="H52" s="15" t="s">
        <v>14</v>
      </c>
    </row>
    <row r="53" spans="1:9" x14ac:dyDescent="0.2">
      <c r="A53" s="13" t="s">
        <v>22</v>
      </c>
      <c r="B53" s="17">
        <v>162.47999999999999</v>
      </c>
      <c r="C53" s="15">
        <v>195.33304507620798</v>
      </c>
      <c r="D53" s="15">
        <v>238.75</v>
      </c>
      <c r="E53" s="15">
        <v>218.11955542204868</v>
      </c>
      <c r="F53" s="18">
        <v>196.85363877235596</v>
      </c>
      <c r="G53" s="15">
        <f t="shared" si="4"/>
        <v>-9.7496607347032267</v>
      </c>
      <c r="H53" s="15">
        <f t="shared" si="5"/>
        <v>21.15561224295665</v>
      </c>
    </row>
    <row r="54" spans="1:9" s="24" customFormat="1" x14ac:dyDescent="0.2">
      <c r="A54" s="19" t="s">
        <v>23</v>
      </c>
      <c r="B54" s="20">
        <v>167.84</v>
      </c>
      <c r="C54" s="21" t="s">
        <v>14</v>
      </c>
      <c r="D54" s="21">
        <v>258.70999999999998</v>
      </c>
      <c r="E54" s="21">
        <v>262.95</v>
      </c>
      <c r="F54" s="22">
        <v>264.3</v>
      </c>
      <c r="G54" s="21">
        <f t="shared" si="4"/>
        <v>0.51340559041643985</v>
      </c>
      <c r="H54" s="21">
        <f t="shared" si="5"/>
        <v>57.471401334604394</v>
      </c>
      <c r="I54" s="23"/>
    </row>
    <row r="55" spans="1:9" x14ac:dyDescent="0.2">
      <c r="A55" s="13" t="s">
        <v>24</v>
      </c>
      <c r="B55" s="17" t="s">
        <v>14</v>
      </c>
      <c r="C55" s="15">
        <v>238.59</v>
      </c>
      <c r="D55" s="15" t="s">
        <v>14</v>
      </c>
      <c r="E55" s="15" t="s">
        <v>14</v>
      </c>
      <c r="F55" s="18" t="s">
        <v>14</v>
      </c>
      <c r="G55" s="15" t="s">
        <v>14</v>
      </c>
      <c r="H55" s="15" t="s">
        <v>14</v>
      </c>
    </row>
    <row r="56" spans="1:9" x14ac:dyDescent="0.2">
      <c r="A56" s="13" t="s">
        <v>34</v>
      </c>
      <c r="B56" s="17">
        <v>201</v>
      </c>
      <c r="C56" s="15">
        <v>283</v>
      </c>
      <c r="D56" s="15">
        <v>277</v>
      </c>
      <c r="E56" s="15">
        <v>276</v>
      </c>
      <c r="F56" s="18">
        <v>276</v>
      </c>
      <c r="G56" s="15">
        <f t="shared" si="4"/>
        <v>0</v>
      </c>
      <c r="H56" s="15">
        <f t="shared" si="5"/>
        <v>37.31343283582089</v>
      </c>
    </row>
    <row r="57" spans="1:9" x14ac:dyDescent="0.2">
      <c r="A57" s="13" t="s">
        <v>25</v>
      </c>
      <c r="B57" s="17">
        <v>155</v>
      </c>
      <c r="C57" s="15" t="s">
        <v>14</v>
      </c>
      <c r="D57" s="15">
        <v>248.25</v>
      </c>
      <c r="E57" s="15" t="s">
        <v>14</v>
      </c>
      <c r="F57" s="18" t="s">
        <v>14</v>
      </c>
      <c r="G57" s="15" t="s">
        <v>14</v>
      </c>
      <c r="H57" s="15" t="s">
        <v>14</v>
      </c>
    </row>
    <row r="58" spans="1:9" x14ac:dyDescent="0.2">
      <c r="A58" s="13" t="s">
        <v>26</v>
      </c>
      <c r="B58" s="17">
        <v>159.38</v>
      </c>
      <c r="C58" s="15">
        <v>237.83022313431539</v>
      </c>
      <c r="D58" s="15">
        <v>243.07821284576525</v>
      </c>
      <c r="E58" s="15">
        <v>245.5702326545775</v>
      </c>
      <c r="F58" s="18" t="s">
        <v>14</v>
      </c>
      <c r="G58" s="15" t="s">
        <v>14</v>
      </c>
      <c r="H58" s="15" t="s">
        <v>14</v>
      </c>
    </row>
    <row r="59" spans="1:9" x14ac:dyDescent="0.2">
      <c r="A59" s="13" t="s">
        <v>35</v>
      </c>
      <c r="B59" s="17">
        <v>200</v>
      </c>
      <c r="C59" s="15">
        <v>308</v>
      </c>
      <c r="D59" s="15">
        <v>305</v>
      </c>
      <c r="E59" s="15">
        <v>310</v>
      </c>
      <c r="F59" s="18">
        <v>300</v>
      </c>
      <c r="G59" s="15">
        <f t="shared" si="4"/>
        <v>-3.2258064516128968</v>
      </c>
      <c r="H59" s="15">
        <f t="shared" si="5"/>
        <v>50</v>
      </c>
    </row>
    <row r="60" spans="1:9" x14ac:dyDescent="0.2">
      <c r="A60" s="13" t="s">
        <v>27</v>
      </c>
      <c r="B60" s="17">
        <v>165.12</v>
      </c>
      <c r="C60" s="15">
        <v>210.05500000000001</v>
      </c>
      <c r="D60" s="15">
        <v>215.875</v>
      </c>
      <c r="E60" s="15">
        <v>221.89666666666668</v>
      </c>
      <c r="F60" s="18">
        <v>188.5</v>
      </c>
      <c r="G60" s="15">
        <f t="shared" si="4"/>
        <v>-15.050549054364652</v>
      </c>
      <c r="H60" s="15">
        <f t="shared" si="5"/>
        <v>14.159399224806194</v>
      </c>
    </row>
    <row r="61" spans="1:9" x14ac:dyDescent="0.2">
      <c r="A61" s="13" t="s">
        <v>30</v>
      </c>
      <c r="B61" s="17">
        <v>141.5</v>
      </c>
      <c r="C61" s="15">
        <v>282.5</v>
      </c>
      <c r="D61" s="15">
        <v>284.5</v>
      </c>
      <c r="E61" s="15">
        <v>274</v>
      </c>
      <c r="F61" s="18">
        <v>274</v>
      </c>
      <c r="G61" s="15">
        <f t="shared" si="4"/>
        <v>0</v>
      </c>
      <c r="H61" s="15">
        <f t="shared" si="5"/>
        <v>93.63957597173146</v>
      </c>
    </row>
    <row r="62" spans="1:9" x14ac:dyDescent="0.2">
      <c r="A62" s="25" t="s">
        <v>37</v>
      </c>
      <c r="B62" s="25"/>
      <c r="C62" s="25"/>
      <c r="D62" s="25"/>
      <c r="E62" s="25"/>
      <c r="F62" s="25"/>
      <c r="G62" s="25"/>
      <c r="H62" s="25"/>
    </row>
    <row r="63" spans="1:9" x14ac:dyDescent="0.2">
      <c r="A63" s="13" t="s">
        <v>15</v>
      </c>
      <c r="B63" s="17">
        <v>169.75</v>
      </c>
      <c r="C63" s="15">
        <v>278</v>
      </c>
      <c r="D63" s="15">
        <v>265.75</v>
      </c>
      <c r="E63" s="15">
        <v>265.5</v>
      </c>
      <c r="F63" s="18">
        <v>275</v>
      </c>
      <c r="G63" s="15">
        <f>((F63*100)/E63)-100</f>
        <v>3.5781544256120554</v>
      </c>
      <c r="H63" s="15">
        <f>((F63*100)/B63)-100</f>
        <v>62.00294550810014</v>
      </c>
    </row>
    <row r="64" spans="1:9" x14ac:dyDescent="0.2">
      <c r="A64" s="13" t="s">
        <v>22</v>
      </c>
      <c r="B64" s="17" t="s">
        <v>14</v>
      </c>
      <c r="C64" s="15" t="s">
        <v>14</v>
      </c>
      <c r="D64" s="15" t="s">
        <v>14</v>
      </c>
      <c r="E64" s="15">
        <v>190.28362957719287</v>
      </c>
      <c r="F64" s="18">
        <v>185.90039875712066</v>
      </c>
      <c r="G64" s="15">
        <f>((F64*100)/E64)-100</f>
        <v>-2.3035249168894296</v>
      </c>
      <c r="H64" s="15" t="s">
        <v>14</v>
      </c>
    </row>
    <row r="65" spans="1:10" x14ac:dyDescent="0.2">
      <c r="A65" s="13" t="s">
        <v>25</v>
      </c>
      <c r="B65" s="17" t="s">
        <v>14</v>
      </c>
      <c r="C65" s="15" t="s">
        <v>14</v>
      </c>
      <c r="D65" s="15">
        <v>300</v>
      </c>
      <c r="E65" s="15" t="s">
        <v>14</v>
      </c>
      <c r="F65" s="18" t="s">
        <v>14</v>
      </c>
      <c r="G65" s="15" t="s">
        <v>14</v>
      </c>
      <c r="H65" s="15" t="s">
        <v>14</v>
      </c>
    </row>
    <row r="66" spans="1:10" x14ac:dyDescent="0.2">
      <c r="A66" s="13" t="s">
        <v>26</v>
      </c>
      <c r="B66" s="17">
        <v>130.15</v>
      </c>
      <c r="C66" s="15">
        <v>235.00408702760049</v>
      </c>
      <c r="D66" s="15">
        <v>242.21393475564696</v>
      </c>
      <c r="E66" s="15">
        <v>241.68257725635198</v>
      </c>
      <c r="F66" s="18" t="s">
        <v>14</v>
      </c>
      <c r="G66" s="15" t="s">
        <v>14</v>
      </c>
      <c r="H66" s="15" t="s">
        <v>14</v>
      </c>
    </row>
    <row r="67" spans="1:10" x14ac:dyDescent="0.2">
      <c r="A67" s="27" t="s">
        <v>38</v>
      </c>
      <c r="B67" s="27"/>
      <c r="C67" s="27"/>
      <c r="D67" s="27"/>
      <c r="E67" s="27"/>
      <c r="F67" s="27"/>
      <c r="G67" s="27"/>
      <c r="H67" s="27"/>
    </row>
    <row r="68" spans="1:10" x14ac:dyDescent="0.2">
      <c r="A68" s="28" t="s">
        <v>15</v>
      </c>
      <c r="B68" s="29">
        <v>390.97</v>
      </c>
      <c r="C68" s="30">
        <v>665.86</v>
      </c>
      <c r="D68" s="30">
        <v>690.33</v>
      </c>
      <c r="E68" s="31">
        <v>706.24</v>
      </c>
      <c r="F68" s="32" t="s">
        <v>14</v>
      </c>
      <c r="G68" s="33" t="s">
        <v>14</v>
      </c>
      <c r="H68" s="33" t="s">
        <v>14</v>
      </c>
    </row>
    <row r="69" spans="1:10" x14ac:dyDescent="0.2">
      <c r="A69" s="34" t="s">
        <v>16</v>
      </c>
      <c r="B69" s="35">
        <v>406.36</v>
      </c>
      <c r="C69" s="15">
        <v>601.47</v>
      </c>
      <c r="D69" s="15">
        <v>704.1</v>
      </c>
      <c r="E69" s="15" t="s">
        <v>14</v>
      </c>
      <c r="F69" s="18">
        <v>722.51</v>
      </c>
      <c r="G69" s="33" t="s">
        <v>14</v>
      </c>
      <c r="H69" s="33">
        <f>((F69*100)/B69)-100</f>
        <v>77.800472487449554</v>
      </c>
    </row>
    <row r="70" spans="1:10" x14ac:dyDescent="0.2">
      <c r="A70" s="34" t="s">
        <v>39</v>
      </c>
      <c r="B70" s="35">
        <v>396.03510049627408</v>
      </c>
      <c r="C70" s="33">
        <v>518.79999999999995</v>
      </c>
      <c r="D70" s="36">
        <v>524.74717399058761</v>
      </c>
      <c r="E70" s="15">
        <v>683.11</v>
      </c>
      <c r="F70" s="18">
        <v>626.95000000000005</v>
      </c>
      <c r="G70" s="37">
        <f>((F70*100)/E70)-100</f>
        <v>-8.2212235218339629</v>
      </c>
      <c r="H70" s="33">
        <f>((F70*100)/B70)-100</f>
        <v>58.306675144290267</v>
      </c>
    </row>
    <row r="71" spans="1:10" x14ac:dyDescent="0.2">
      <c r="A71" s="38" t="s">
        <v>23</v>
      </c>
      <c r="B71" s="39">
        <v>373.04</v>
      </c>
      <c r="C71" s="40">
        <v>611.29</v>
      </c>
      <c r="D71" s="40">
        <v>672.61</v>
      </c>
      <c r="E71" s="21">
        <v>679.69</v>
      </c>
      <c r="F71" s="41">
        <v>673.32</v>
      </c>
      <c r="G71" s="40">
        <f>((F71*100)/E71)-100</f>
        <v>-0.93719195515603815</v>
      </c>
      <c r="H71" s="40">
        <f>((F71*100)/B71)-100</f>
        <v>80.495389234398459</v>
      </c>
      <c r="I71" s="42"/>
      <c r="J71" s="23"/>
    </row>
    <row r="72" spans="1:10" x14ac:dyDescent="0.2">
      <c r="A72" s="34" t="s">
        <v>26</v>
      </c>
      <c r="B72" s="17" t="s">
        <v>14</v>
      </c>
      <c r="C72" s="15">
        <v>690.45</v>
      </c>
      <c r="D72" s="15">
        <v>685.16</v>
      </c>
      <c r="E72" s="15">
        <v>751.4</v>
      </c>
      <c r="F72" s="43" t="s">
        <v>14</v>
      </c>
      <c r="G72" s="33" t="s">
        <v>14</v>
      </c>
      <c r="H72" s="33" t="s">
        <v>14</v>
      </c>
    </row>
    <row r="73" spans="1:10" ht="2.1" customHeight="1" x14ac:dyDescent="0.2">
      <c r="A73" s="44"/>
      <c r="B73" s="44"/>
      <c r="C73" s="44"/>
      <c r="D73" s="44">
        <v>3</v>
      </c>
      <c r="E73" s="44"/>
      <c r="F73" s="44"/>
      <c r="G73" s="44"/>
      <c r="H73" s="44"/>
    </row>
    <row r="74" spans="1:10" x14ac:dyDescent="0.2">
      <c r="A74" s="45" t="s">
        <v>40</v>
      </c>
      <c r="B74" s="46"/>
      <c r="C74" s="46"/>
      <c r="D74" s="47"/>
      <c r="E74" s="47"/>
      <c r="F74" s="47"/>
      <c r="G74" s="47"/>
      <c r="H74" s="45"/>
    </row>
    <row r="75" spans="1:10" x14ac:dyDescent="0.2">
      <c r="A75" s="45" t="s">
        <v>41</v>
      </c>
      <c r="B75" s="48"/>
      <c r="C75" s="48"/>
      <c r="D75" s="49"/>
      <c r="E75" s="49"/>
      <c r="F75" s="49"/>
      <c r="G75" s="49"/>
      <c r="H75" s="45"/>
    </row>
    <row r="76" spans="1:10" x14ac:dyDescent="0.2">
      <c r="A76" s="45" t="s">
        <v>42</v>
      </c>
      <c r="B76" s="50"/>
      <c r="C76" s="50"/>
      <c r="D76" s="50"/>
      <c r="E76" s="50"/>
      <c r="F76" s="50"/>
      <c r="G76" s="50"/>
      <c r="H76" s="50"/>
    </row>
    <row r="77" spans="1:10" x14ac:dyDescent="0.2">
      <c r="A77" s="50"/>
      <c r="B77" s="50"/>
      <c r="C77" s="51"/>
      <c r="D77" s="51"/>
      <c r="E77" s="51"/>
      <c r="F77" s="52"/>
      <c r="G77" s="50"/>
      <c r="H77" s="50"/>
    </row>
    <row r="78" spans="1:10" x14ac:dyDescent="0.2">
      <c r="A78" s="50"/>
      <c r="B78" s="50"/>
      <c r="C78" s="51"/>
      <c r="D78" s="52"/>
      <c r="E78" s="50" t="s">
        <v>43</v>
      </c>
      <c r="F78" s="50"/>
      <c r="G78" s="50"/>
      <c r="H78" s="50"/>
    </row>
    <row r="83" spans="4:5" x14ac:dyDescent="0.2">
      <c r="D83" s="23"/>
    </row>
    <row r="84" spans="4:5" x14ac:dyDescent="0.2">
      <c r="E84" s="23"/>
    </row>
  </sheetData>
  <mergeCells count="9">
    <mergeCell ref="A42:H42"/>
    <mergeCell ref="A62:H62"/>
    <mergeCell ref="A67:H67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49_52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2022-01-10T09:45:20Z</dcterms:created>
  <dcterms:modified xsi:type="dcterms:W3CDTF">2022-01-10T09:46:06Z</dcterms:modified>
</cp:coreProperties>
</file>