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1\lapkritis\"/>
    </mc:Choice>
  </mc:AlternateContent>
  <xr:revisionPtr revIDLastSave="0" documentId="8_{CC84CF30-B8F8-4B7A-8734-2998F54B919A}" xr6:coauthVersionLast="47" xr6:coauthVersionMax="47" xr10:uidLastSave="{00000000-0000-0000-0000-000000000000}"/>
  <bookViews>
    <workbookView xWindow="-120" yWindow="-120" windowWidth="29040" windowHeight="17640" xr2:uid="{D9C6F636-5013-4B24-B670-2EF58BBB4F5A}"/>
  </bookViews>
  <sheets>
    <sheet name="42_4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1" l="1"/>
  <c r="G75" i="1"/>
  <c r="H74" i="1"/>
  <c r="G74" i="1"/>
  <c r="H73" i="1"/>
  <c r="G73" i="1"/>
  <c r="H72" i="1"/>
  <c r="G72" i="1"/>
  <c r="H71" i="1"/>
  <c r="G71" i="1"/>
  <c r="H68" i="1"/>
  <c r="G68" i="1"/>
  <c r="H67" i="1"/>
  <c r="G67" i="1"/>
  <c r="H65" i="1"/>
  <c r="G65" i="1"/>
  <c r="H63" i="1"/>
  <c r="G63" i="1"/>
  <c r="H62" i="1"/>
  <c r="H61" i="1"/>
  <c r="G61" i="1"/>
  <c r="H60" i="1"/>
  <c r="G60" i="1"/>
  <c r="H57" i="1"/>
  <c r="G57" i="1"/>
  <c r="H55" i="1"/>
  <c r="G55" i="1"/>
  <c r="H54" i="1"/>
  <c r="G54" i="1"/>
  <c r="H53" i="1"/>
  <c r="G53" i="1"/>
  <c r="H52" i="1"/>
  <c r="G52" i="1"/>
  <c r="H51" i="1"/>
  <c r="G51" i="1"/>
  <c r="H49" i="1"/>
  <c r="G49" i="1"/>
  <c r="H48" i="1"/>
  <c r="G48" i="1"/>
  <c r="H47" i="1"/>
  <c r="G47" i="1"/>
  <c r="H46" i="1"/>
  <c r="G46" i="1"/>
  <c r="H45" i="1"/>
  <c r="G45" i="1"/>
  <c r="H44" i="1"/>
  <c r="G44" i="1"/>
  <c r="H41" i="1"/>
  <c r="G41" i="1"/>
  <c r="H40" i="1"/>
  <c r="G40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6" i="1"/>
  <c r="G26" i="1"/>
  <c r="H25" i="1"/>
  <c r="G25" i="1"/>
  <c r="H24" i="1"/>
  <c r="G24" i="1"/>
  <c r="H23" i="1"/>
  <c r="G23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<sst xmlns="http://schemas.openxmlformats.org/spreadsheetml/2006/main" count="140" uniqueCount="44">
  <si>
    <t>Grūdų ir rapsų vidutinės kainos (augintojų) ES šalyse, EUR/t</t>
  </si>
  <si>
    <t xml:space="preserve">                    Data
Valstybė</t>
  </si>
  <si>
    <t>Pokytis, %</t>
  </si>
  <si>
    <t>45 sav. 
(11 02–08)</t>
  </si>
  <si>
    <t>42 sav. 
(10 18–24)</t>
  </si>
  <si>
    <t>43 sav. 
(10 25–31)</t>
  </si>
  <si>
    <t>44 sav. 
(11 01–07)</t>
  </si>
  <si>
    <t>45 sav. 
(11 08–14)</t>
  </si>
  <si>
    <t>savaitės*</t>
  </si>
  <si>
    <t>metų**</t>
  </si>
  <si>
    <t>Maistiniai kviečiai</t>
  </si>
  <si>
    <t>Belgija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</si>
  <si>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</si>
  <si>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</si>
  <si>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</si>
  <si>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</si>
  <si>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</si>
  <si>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</si>
  <si>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</si>
  <si>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</si>
  <si>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</si>
  <si>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</si>
  <si>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</si>
  <si>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</si>
  <si>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</si>
  <si>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</si>
  <si>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</si>
  <si>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Rumunija</t>
  </si>
  <si>
    <t>Slovėnija</t>
  </si>
  <si>
    <t>Slovakija</t>
  </si>
  <si>
    <t>Suomija</t>
  </si>
  <si>
    <t>Švedija</t>
  </si>
  <si>
    <t>Pašariniai kviečiai</t>
  </si>
  <si>
    <t>Airija</t>
  </si>
  <si>
    <t>Olandija</t>
  </si>
  <si>
    <t>Portugalija</t>
  </si>
  <si>
    <t>Pašariniai miežiai</t>
  </si>
  <si>
    <t>Maistiniai rugiai</t>
  </si>
  <si>
    <t>Rapsai</t>
  </si>
  <si>
    <t xml:space="preserve">Latvija </t>
  </si>
  <si>
    <t>* lyginant 2021 m. 45 savaitę su. 44 savaite</t>
  </si>
  <si>
    <t>** lyginant 2021 m. 45 savaitę su 2020 m. 45 savaite</t>
  </si>
  <si>
    <t>Pastaba: Lietuvos maistinių ir pašarinių kviečių, pašarinių miežių, maistinių rugių ir rapsų 42, 43  ir 44 savaičių kainos patikslintos  2021-11-22</t>
  </si>
  <si>
    <t>Šaltiniai: ŽŪIKVC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</si>
</sst>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3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5" xfId="0" applyNumberFormat="1" applyFont="1" applyBorder="1" applyAlignment="1">
      <alignment horizontal="right" vertical="center" indent="2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8" xfId="0" applyNumberFormat="1" applyFont="1" applyBorder="1" applyAlignment="1">
      <alignment horizontal="right" vertical="center" indent="2"/>
    </xf>
    <xf numFmtId="2" fontId="3" fillId="0" borderId="0" xfId="0" quotePrefix="1" applyNumberFormat="1" applyFont="1" applyAlignment="1">
      <alignment horizontal="right" vertical="center" indent="2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8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9837E-A8C5-45A6-A5B3-303B690DB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400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CB4A0-0AA0-4964-9DEA-BC6D1818F610}">
  <dimension ref="A2:J87"/>
  <sheetViews>
    <sheetView showGridLines="0" tabSelected="1" topLeftCell="A4" workbookViewId="0">
      <selection activeCell="L83" sqref="L83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2020</v>
      </c>
      <c r="C5" s="5">
        <v>2021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212</v>
      </c>
      <c r="C8" s="15">
        <v>286</v>
      </c>
      <c r="D8" s="15">
        <v>293</v>
      </c>
      <c r="E8" s="15">
        <v>302</v>
      </c>
      <c r="F8" s="16">
        <v>302</v>
      </c>
      <c r="G8" s="15">
        <f>((F8*100)/E8)-100</f>
        <v>0</v>
      </c>
      <c r="H8" s="15">
        <f>((F8*100)/B8)-100</f>
        <v>42.452830188679258</v>
      </c>
    </row>
    <row r="9" spans="1:8" x14ac:dyDescent="0.2">
      <c r="A9" s="13" t="s">
        <v>12</v>
      </c>
      <c r="B9" s="17">
        <v>188.0925</v>
      </c>
      <c r="C9" s="15">
        <v>256.7442857142857</v>
      </c>
      <c r="D9" s="15">
        <v>256.74285714285713</v>
      </c>
      <c r="E9" s="15">
        <v>266.83249999999998</v>
      </c>
      <c r="F9" s="18">
        <v>261.72125</v>
      </c>
      <c r="G9" s="15">
        <f t="shared" ref="G9:G26" si="0">((F9*100)/E9)-100</f>
        <v>-1.9155275313164566</v>
      </c>
      <c r="H9" s="15">
        <f t="shared" ref="H9:H26" si="1">((F9*100)/B9)-100</f>
        <v>39.144968565998113</v>
      </c>
    </row>
    <row r="10" spans="1:8" x14ac:dyDescent="0.2">
      <c r="A10" s="13" t="s">
        <v>13</v>
      </c>
      <c r="B10" s="17">
        <v>165.95</v>
      </c>
      <c r="C10" s="15">
        <v>220.21</v>
      </c>
      <c r="D10" s="15" t="s">
        <v>14</v>
      </c>
      <c r="E10" s="15">
        <v>234.76</v>
      </c>
      <c r="F10" s="18">
        <v>235.24</v>
      </c>
      <c r="G10" s="15">
        <f t="shared" si="0"/>
        <v>0.20446413358324378</v>
      </c>
      <c r="H10" s="15">
        <f t="shared" si="1"/>
        <v>41.753540222958719</v>
      </c>
    </row>
    <row r="11" spans="1:8" x14ac:dyDescent="0.2">
      <c r="A11" s="13" t="s">
        <v>15</v>
      </c>
      <c r="B11" s="17">
        <v>200.58333333333334</v>
      </c>
      <c r="C11" s="15">
        <v>269</v>
      </c>
      <c r="D11" s="15">
        <v>276.8</v>
      </c>
      <c r="E11" s="15">
        <v>286</v>
      </c>
      <c r="F11" s="18">
        <v>282.8</v>
      </c>
      <c r="G11" s="15">
        <f t="shared" si="0"/>
        <v>-1.1188811188811201</v>
      </c>
      <c r="H11" s="15">
        <f t="shared" si="1"/>
        <v>40.988782717075196</v>
      </c>
    </row>
    <row r="12" spans="1:8" x14ac:dyDescent="0.2">
      <c r="A12" s="13" t="s">
        <v>16</v>
      </c>
      <c r="B12" s="17" t="s">
        <v>14</v>
      </c>
      <c r="C12" s="15">
        <v>239.64</v>
      </c>
      <c r="D12" s="15">
        <v>247.82</v>
      </c>
      <c r="E12" s="15">
        <v>235.59</v>
      </c>
      <c r="F12" s="18">
        <v>226.06</v>
      </c>
      <c r="G12" s="15">
        <f t="shared" si="0"/>
        <v>-4.0451632072668673</v>
      </c>
      <c r="H12" s="15" t="s">
        <v>14</v>
      </c>
    </row>
    <row r="13" spans="1:8" x14ac:dyDescent="0.2">
      <c r="A13" s="13" t="s">
        <v>17</v>
      </c>
      <c r="B13" s="17">
        <v>180</v>
      </c>
      <c r="C13" s="15">
        <v>280</v>
      </c>
      <c r="D13" s="15">
        <v>280</v>
      </c>
      <c r="E13" s="15">
        <v>240</v>
      </c>
      <c r="F13" s="18">
        <v>280</v>
      </c>
      <c r="G13" s="15">
        <f t="shared" si="0"/>
        <v>16.666666666666671</v>
      </c>
      <c r="H13" s="15">
        <f t="shared" si="1"/>
        <v>55.555555555555543</v>
      </c>
    </row>
    <row r="14" spans="1:8" x14ac:dyDescent="0.2">
      <c r="A14" s="13" t="s">
        <v>18</v>
      </c>
      <c r="B14" s="17">
        <v>205.82222222222219</v>
      </c>
      <c r="C14" s="15">
        <v>278.2</v>
      </c>
      <c r="D14" s="15">
        <v>296.05</v>
      </c>
      <c r="E14" s="15">
        <v>306.25555555555553</v>
      </c>
      <c r="F14" s="18">
        <v>306.44999999999993</v>
      </c>
      <c r="G14" s="15">
        <f t="shared" si="0"/>
        <v>6.3490911729473964E-2</v>
      </c>
      <c r="H14" s="15">
        <f t="shared" si="1"/>
        <v>48.890628374001267</v>
      </c>
    </row>
    <row r="15" spans="1:8" x14ac:dyDescent="0.2">
      <c r="A15" s="13" t="s">
        <v>19</v>
      </c>
      <c r="B15" s="17">
        <v>207.22</v>
      </c>
      <c r="C15" s="15">
        <v>274.29000000000002</v>
      </c>
      <c r="D15" s="15">
        <v>279.79000000000002</v>
      </c>
      <c r="E15" s="15">
        <v>282.72000000000003</v>
      </c>
      <c r="F15" s="18">
        <v>293.72000000000003</v>
      </c>
      <c r="G15" s="15">
        <f t="shared" si="0"/>
        <v>3.8907753254103028</v>
      </c>
      <c r="H15" s="15">
        <f t="shared" si="1"/>
        <v>41.743074992761336</v>
      </c>
    </row>
    <row r="16" spans="1:8" x14ac:dyDescent="0.2">
      <c r="A16" s="13" t="s">
        <v>20</v>
      </c>
      <c r="B16" s="17">
        <v>161.35500000000002</v>
      </c>
      <c r="C16" s="15">
        <v>240.19499999999999</v>
      </c>
      <c r="D16" s="15">
        <v>234.62</v>
      </c>
      <c r="E16" s="15">
        <v>256.52</v>
      </c>
      <c r="F16" s="18">
        <v>251.46</v>
      </c>
      <c r="G16" s="15">
        <f>((F16*100)/E16)-100</f>
        <v>-1.9725557461406424</v>
      </c>
      <c r="H16" s="15">
        <f>((F16*100)/B16)-100</f>
        <v>55.842707074463135</v>
      </c>
    </row>
    <row r="17" spans="1:9" x14ac:dyDescent="0.2">
      <c r="A17" s="13" t="s">
        <v>21</v>
      </c>
      <c r="B17" s="17">
        <v>203.73636363636362</v>
      </c>
      <c r="C17" s="15">
        <v>278.28181818181815</v>
      </c>
      <c r="D17" s="15">
        <v>286.69090909090909</v>
      </c>
      <c r="E17" s="15">
        <v>294.39999999999998</v>
      </c>
      <c r="F17" s="18">
        <v>300.78181818181815</v>
      </c>
      <c r="G17" s="15">
        <f t="shared" si="0"/>
        <v>2.1677371541502026</v>
      </c>
      <c r="H17" s="15">
        <f t="shared" si="1"/>
        <v>47.63285886395073</v>
      </c>
    </row>
    <row r="18" spans="1:9" x14ac:dyDescent="0.2">
      <c r="A18" s="13" t="s">
        <v>22</v>
      </c>
      <c r="B18" s="17">
        <v>189.49333333333334</v>
      </c>
      <c r="C18" s="15">
        <v>234.37499637435474</v>
      </c>
      <c r="D18" s="15">
        <v>223.66</v>
      </c>
      <c r="E18" s="15">
        <v>255.07366266753664</v>
      </c>
      <c r="F18" s="18">
        <v>243.93957231264704</v>
      </c>
      <c r="G18" s="15">
        <f t="shared" si="0"/>
        <v>-4.3650489973956184</v>
      </c>
      <c r="H18" s="15">
        <f t="shared" si="1"/>
        <v>28.732535346527783</v>
      </c>
    </row>
    <row r="19" spans="1:9" s="24" customFormat="1" x14ac:dyDescent="0.2">
      <c r="A19" s="19" t="s">
        <v>23</v>
      </c>
      <c r="B19" s="20">
        <v>182.16</v>
      </c>
      <c r="C19" s="21">
        <v>240.5</v>
      </c>
      <c r="D19" s="21">
        <v>229.34</v>
      </c>
      <c r="E19" s="21">
        <v>244.88</v>
      </c>
      <c r="F19" s="22">
        <v>256.67</v>
      </c>
      <c r="G19" s="21">
        <f t="shared" si="0"/>
        <v>4.814603070891863</v>
      </c>
      <c r="H19" s="21">
        <f t="shared" si="1"/>
        <v>40.903601229688178</v>
      </c>
      <c r="I19" s="23"/>
    </row>
    <row r="20" spans="1:9" x14ac:dyDescent="0.2">
      <c r="A20" s="13" t="s">
        <v>24</v>
      </c>
      <c r="B20" s="17">
        <v>172.17</v>
      </c>
      <c r="C20" s="15">
        <v>240.82000000000002</v>
      </c>
      <c r="D20" s="15">
        <v>237.595</v>
      </c>
      <c r="E20" s="15">
        <v>254.41333333333333</v>
      </c>
      <c r="F20" s="18">
        <v>268.52</v>
      </c>
      <c r="G20" s="15">
        <f t="shared" si="0"/>
        <v>5.5447827681987292</v>
      </c>
      <c r="H20" s="15">
        <f t="shared" si="1"/>
        <v>55.962130452459803</v>
      </c>
    </row>
    <row r="21" spans="1:9" x14ac:dyDescent="0.2">
      <c r="A21" s="13" t="s">
        <v>25</v>
      </c>
      <c r="B21" s="17" t="s">
        <v>14</v>
      </c>
      <c r="C21" s="15">
        <v>252.5</v>
      </c>
      <c r="D21" s="15" t="s">
        <v>14</v>
      </c>
      <c r="E21" s="15" t="s">
        <v>14</v>
      </c>
      <c r="F21" s="18">
        <v>300</v>
      </c>
      <c r="G21" s="15" t="s">
        <v>14</v>
      </c>
      <c r="H21" s="15" t="s">
        <v>14</v>
      </c>
    </row>
    <row r="22" spans="1:9" x14ac:dyDescent="0.2">
      <c r="A22" s="13" t="s">
        <v>26</v>
      </c>
      <c r="B22" s="17">
        <v>180.96</v>
      </c>
      <c r="C22" s="15">
        <v>235.20846140096177</v>
      </c>
      <c r="D22" s="15">
        <v>240.30216858054573</v>
      </c>
      <c r="E22" s="15">
        <v>243.18010091974188</v>
      </c>
      <c r="F22" s="18" t="s">
        <v>14</v>
      </c>
      <c r="G22" s="15" t="s">
        <v>14</v>
      </c>
      <c r="H22" s="15" t="s">
        <v>14</v>
      </c>
    </row>
    <row r="23" spans="1:9" x14ac:dyDescent="0.2">
      <c r="A23" s="13" t="s">
        <v>27</v>
      </c>
      <c r="B23" s="17">
        <v>188.58</v>
      </c>
      <c r="C23" s="15">
        <v>231.87666666666667</v>
      </c>
      <c r="D23" s="15">
        <v>228.04</v>
      </c>
      <c r="E23" s="15">
        <v>244.065</v>
      </c>
      <c r="F23" s="18">
        <v>235.61750000000001</v>
      </c>
      <c r="G23" s="15">
        <f t="shared" si="0"/>
        <v>-3.4611681314403882</v>
      </c>
      <c r="H23" s="15">
        <f t="shared" si="1"/>
        <v>24.942995015378074</v>
      </c>
    </row>
    <row r="24" spans="1:9" x14ac:dyDescent="0.2">
      <c r="A24" s="13" t="s">
        <v>28</v>
      </c>
      <c r="B24" s="17">
        <v>177.36</v>
      </c>
      <c r="C24" s="15">
        <v>254.04</v>
      </c>
      <c r="D24" s="15">
        <v>268.13</v>
      </c>
      <c r="E24" s="15">
        <v>263.32</v>
      </c>
      <c r="F24" s="18">
        <v>255.73</v>
      </c>
      <c r="G24" s="15">
        <f t="shared" si="0"/>
        <v>-2.8824244265532428</v>
      </c>
      <c r="H24" s="15">
        <f t="shared" si="1"/>
        <v>44.186964366260696</v>
      </c>
    </row>
    <row r="25" spans="1:9" x14ac:dyDescent="0.2">
      <c r="A25" s="13" t="s">
        <v>29</v>
      </c>
      <c r="B25" s="17">
        <v>151.54</v>
      </c>
      <c r="C25" s="15">
        <v>209.46</v>
      </c>
      <c r="D25" s="15">
        <v>199.04</v>
      </c>
      <c r="E25" s="15">
        <v>199.81</v>
      </c>
      <c r="F25" s="18">
        <v>193.31</v>
      </c>
      <c r="G25" s="15">
        <f>((F25*100)/E25)-100</f>
        <v>-3.2530904359141175</v>
      </c>
      <c r="H25" s="15">
        <f t="shared" si="1"/>
        <v>27.563679556552728</v>
      </c>
    </row>
    <row r="26" spans="1:9" x14ac:dyDescent="0.2">
      <c r="A26" s="13" t="s">
        <v>30</v>
      </c>
      <c r="B26" s="17">
        <v>180</v>
      </c>
      <c r="C26" s="15">
        <v>245</v>
      </c>
      <c r="D26" s="15">
        <v>245</v>
      </c>
      <c r="E26" s="15">
        <v>250</v>
      </c>
      <c r="F26" s="18">
        <v>255</v>
      </c>
      <c r="G26" s="15">
        <f t="shared" si="0"/>
        <v>2</v>
      </c>
      <c r="H26" s="15">
        <f t="shared" si="1"/>
        <v>41.666666666666657</v>
      </c>
    </row>
    <row r="27" spans="1:9" x14ac:dyDescent="0.2">
      <c r="A27" s="13" t="s">
        <v>31</v>
      </c>
      <c r="B27" s="17">
        <v>199.06</v>
      </c>
      <c r="C27" s="15">
        <v>262.32</v>
      </c>
      <c r="D27" s="15">
        <v>269.37</v>
      </c>
      <c r="E27" s="15">
        <v>271.41000000000003</v>
      </c>
      <c r="F27" s="18" t="s">
        <v>14</v>
      </c>
      <c r="G27" s="15" t="s">
        <v>14</v>
      </c>
      <c r="H27" s="15" t="s">
        <v>14</v>
      </c>
    </row>
    <row r="28" spans="1:9" x14ac:dyDescent="0.2">
      <c r="A28" s="25" t="s">
        <v>32</v>
      </c>
      <c r="B28" s="25"/>
      <c r="C28" s="25"/>
      <c r="D28" s="25"/>
      <c r="E28" s="25"/>
      <c r="F28" s="25"/>
      <c r="G28" s="25"/>
      <c r="H28" s="25"/>
    </row>
    <row r="29" spans="1:9" x14ac:dyDescent="0.2">
      <c r="A29" s="26" t="s">
        <v>11</v>
      </c>
      <c r="B29" s="14">
        <v>204</v>
      </c>
      <c r="C29" s="15">
        <v>270</v>
      </c>
      <c r="D29" s="15">
        <v>275</v>
      </c>
      <c r="E29" s="15">
        <v>286</v>
      </c>
      <c r="F29" s="16">
        <v>286</v>
      </c>
      <c r="G29" s="15">
        <f>((F29*100)/E29)-100</f>
        <v>0</v>
      </c>
      <c r="H29" s="15">
        <f>((F29*100)/B29)-100</f>
        <v>40.196078431372541</v>
      </c>
    </row>
    <row r="30" spans="1:9" x14ac:dyDescent="0.2">
      <c r="A30" s="13" t="s">
        <v>12</v>
      </c>
      <c r="B30" s="17">
        <v>177.67499999999998</v>
      </c>
      <c r="C30" s="15">
        <v>247.55166666666665</v>
      </c>
      <c r="D30" s="15">
        <v>247.55166666666665</v>
      </c>
      <c r="E30" s="15">
        <v>255.65</v>
      </c>
      <c r="F30" s="18">
        <v>253.51999999999998</v>
      </c>
      <c r="G30" s="15">
        <f t="shared" ref="G30:G41" si="2">((F30*100)/E30)-100</f>
        <v>-0.83317035008801099</v>
      </c>
      <c r="H30" s="15">
        <f t="shared" ref="H30:H41" si="3">((F30*100)/B30)-100</f>
        <v>42.687491205853405</v>
      </c>
    </row>
    <row r="31" spans="1:9" x14ac:dyDescent="0.2">
      <c r="A31" s="13" t="s">
        <v>15</v>
      </c>
      <c r="B31" s="17">
        <v>199.45</v>
      </c>
      <c r="C31" s="15">
        <v>256.7</v>
      </c>
      <c r="D31" s="15">
        <v>264.25</v>
      </c>
      <c r="E31" s="15">
        <v>276.625</v>
      </c>
      <c r="F31" s="18">
        <v>277.125</v>
      </c>
      <c r="G31" s="15">
        <f t="shared" si="2"/>
        <v>0.18075011296882337</v>
      </c>
      <c r="H31" s="15">
        <f t="shared" si="3"/>
        <v>38.9445976435197</v>
      </c>
    </row>
    <row r="32" spans="1:9" x14ac:dyDescent="0.2">
      <c r="A32" s="13" t="s">
        <v>16</v>
      </c>
      <c r="B32" s="17">
        <v>166.78</v>
      </c>
      <c r="C32" s="15">
        <v>200.19</v>
      </c>
      <c r="D32" s="15">
        <v>206.43</v>
      </c>
      <c r="E32" s="15">
        <v>215.35</v>
      </c>
      <c r="F32" s="18">
        <v>216.44</v>
      </c>
      <c r="G32" s="15">
        <f t="shared" si="2"/>
        <v>0.50615277455305829</v>
      </c>
      <c r="H32" s="15">
        <f t="shared" si="3"/>
        <v>29.775752488307944</v>
      </c>
    </row>
    <row r="33" spans="1:9" x14ac:dyDescent="0.2">
      <c r="A33" s="13" t="s">
        <v>33</v>
      </c>
      <c r="B33" s="17">
        <v>212.33333333333334</v>
      </c>
      <c r="C33" s="15">
        <v>276.66666666666669</v>
      </c>
      <c r="D33" s="15">
        <v>283.33333333333331</v>
      </c>
      <c r="E33" s="15">
        <v>292.33333333333331</v>
      </c>
      <c r="F33" s="18">
        <v>295.66666666666669</v>
      </c>
      <c r="G33" s="15">
        <f t="shared" si="2"/>
        <v>1.1402508551881567</v>
      </c>
      <c r="H33" s="15">
        <f t="shared" si="3"/>
        <v>39.246467817896388</v>
      </c>
    </row>
    <row r="34" spans="1:9" x14ac:dyDescent="0.2">
      <c r="A34" s="13" t="s">
        <v>22</v>
      </c>
      <c r="B34" s="17">
        <v>172.89333333333335</v>
      </c>
      <c r="C34" s="15">
        <v>194.39511046267546</v>
      </c>
      <c r="D34" s="15">
        <v>197.08</v>
      </c>
      <c r="E34" s="15">
        <v>220.48876198931231</v>
      </c>
      <c r="F34" s="18">
        <v>213.00305408397426</v>
      </c>
      <c r="G34" s="15">
        <f t="shared" si="2"/>
        <v>-3.3950519009675872</v>
      </c>
      <c r="H34" s="15">
        <f t="shared" si="3"/>
        <v>23.199113567502664</v>
      </c>
    </row>
    <row r="35" spans="1:9" s="24" customFormat="1" x14ac:dyDescent="0.2">
      <c r="A35" s="19" t="s">
        <v>23</v>
      </c>
      <c r="B35" s="20">
        <v>162.84</v>
      </c>
      <c r="C35" s="21">
        <v>206.13</v>
      </c>
      <c r="D35" s="21">
        <v>211.99</v>
      </c>
      <c r="E35" s="21">
        <v>212.97</v>
      </c>
      <c r="F35" s="22">
        <v>222.49</v>
      </c>
      <c r="G35" s="21">
        <f t="shared" si="2"/>
        <v>4.4701131614781389</v>
      </c>
      <c r="H35" s="21">
        <f t="shared" si="3"/>
        <v>36.63104888233849</v>
      </c>
      <c r="I35" s="23"/>
    </row>
    <row r="36" spans="1:9" x14ac:dyDescent="0.2">
      <c r="A36" s="13" t="s">
        <v>24</v>
      </c>
      <c r="B36" s="17">
        <v>164.39</v>
      </c>
      <c r="C36" s="15">
        <v>255.11</v>
      </c>
      <c r="D36" s="15">
        <v>258.56</v>
      </c>
      <c r="E36" s="15">
        <v>267.12</v>
      </c>
      <c r="F36" s="18">
        <v>259.47500000000002</v>
      </c>
      <c r="G36" s="15">
        <f t="shared" si="2"/>
        <v>-2.8620095837076889</v>
      </c>
      <c r="H36" s="15">
        <f t="shared" si="3"/>
        <v>57.841109556542392</v>
      </c>
    </row>
    <row r="37" spans="1:9" x14ac:dyDescent="0.2">
      <c r="A37" s="13" t="s">
        <v>34</v>
      </c>
      <c r="B37" s="17">
        <v>212</v>
      </c>
      <c r="C37" s="15">
        <v>284</v>
      </c>
      <c r="D37" s="15">
        <v>284</v>
      </c>
      <c r="E37" s="15">
        <v>306</v>
      </c>
      <c r="F37" s="18">
        <v>284</v>
      </c>
      <c r="G37" s="15">
        <f t="shared" si="2"/>
        <v>-7.1895424836601336</v>
      </c>
      <c r="H37" s="15">
        <f t="shared" si="3"/>
        <v>33.962264150943383</v>
      </c>
    </row>
    <row r="38" spans="1:9" x14ac:dyDescent="0.2">
      <c r="A38" s="13" t="s">
        <v>25</v>
      </c>
      <c r="B38" s="17" t="s">
        <v>14</v>
      </c>
      <c r="C38" s="15">
        <v>247.5</v>
      </c>
      <c r="D38" s="15" t="s">
        <v>14</v>
      </c>
      <c r="E38" s="15" t="s">
        <v>14</v>
      </c>
      <c r="F38" s="18" t="s">
        <v>14</v>
      </c>
      <c r="G38" s="15" t="s">
        <v>14</v>
      </c>
      <c r="H38" s="15" t="s">
        <v>14</v>
      </c>
    </row>
    <row r="39" spans="1:9" x14ac:dyDescent="0.2">
      <c r="A39" s="13" t="s">
        <v>26</v>
      </c>
      <c r="B39" s="17">
        <v>177.92999999999998</v>
      </c>
      <c r="C39" s="15">
        <v>241.96607243287076</v>
      </c>
      <c r="D39" s="15">
        <v>239.21679293203377</v>
      </c>
      <c r="E39" s="15">
        <v>248.39110308230778</v>
      </c>
      <c r="F39" s="18" t="s">
        <v>14</v>
      </c>
      <c r="G39" s="15" t="s">
        <v>14</v>
      </c>
      <c r="H39" s="15" t="s">
        <v>14</v>
      </c>
    </row>
    <row r="40" spans="1:9" x14ac:dyDescent="0.2">
      <c r="A40" s="13" t="s">
        <v>35</v>
      </c>
      <c r="B40" s="17">
        <v>229.83333333333334</v>
      </c>
      <c r="C40" s="15">
        <v>300</v>
      </c>
      <c r="D40" s="15" t="s">
        <v>14</v>
      </c>
      <c r="E40" s="15">
        <v>300</v>
      </c>
      <c r="F40" s="18">
        <v>310</v>
      </c>
      <c r="G40" s="15">
        <f t="shared" si="2"/>
        <v>3.3333333333333286</v>
      </c>
      <c r="H40" s="15">
        <f t="shared" si="3"/>
        <v>34.88034807831761</v>
      </c>
    </row>
    <row r="41" spans="1:9" x14ac:dyDescent="0.2">
      <c r="A41" s="13" t="s">
        <v>27</v>
      </c>
      <c r="B41" s="17">
        <v>176.23333333333335</v>
      </c>
      <c r="C41" s="15">
        <v>205.39666666666668</v>
      </c>
      <c r="D41" s="15">
        <v>207.29</v>
      </c>
      <c r="E41" s="15">
        <v>228.81</v>
      </c>
      <c r="F41" s="18">
        <v>244.86250000000001</v>
      </c>
      <c r="G41" s="15">
        <f t="shared" si="2"/>
        <v>7.0156461693107843</v>
      </c>
      <c r="H41" s="15">
        <f t="shared" si="3"/>
        <v>38.942216758085863</v>
      </c>
    </row>
    <row r="42" spans="1:9" x14ac:dyDescent="0.2">
      <c r="A42" s="13" t="s">
        <v>29</v>
      </c>
      <c r="B42" s="17" t="s">
        <v>14</v>
      </c>
      <c r="C42" s="15" t="s">
        <v>14</v>
      </c>
      <c r="D42" s="15" t="s">
        <v>14</v>
      </c>
      <c r="E42" s="15" t="s">
        <v>14</v>
      </c>
      <c r="F42" s="18">
        <v>180</v>
      </c>
      <c r="G42" s="15" t="s">
        <v>14</v>
      </c>
      <c r="H42" s="15" t="s">
        <v>14</v>
      </c>
    </row>
    <row r="43" spans="1:9" x14ac:dyDescent="0.2">
      <c r="A43" s="25" t="s">
        <v>36</v>
      </c>
      <c r="B43" s="25"/>
      <c r="C43" s="25"/>
      <c r="D43" s="25"/>
      <c r="E43" s="25"/>
      <c r="F43" s="25"/>
      <c r="G43" s="25"/>
      <c r="H43" s="25"/>
    </row>
    <row r="44" spans="1:9" x14ac:dyDescent="0.2">
      <c r="A44" s="26" t="s">
        <v>11</v>
      </c>
      <c r="B44" s="14">
        <v>195</v>
      </c>
      <c r="C44" s="15">
        <v>269</v>
      </c>
      <c r="D44" s="15">
        <v>274</v>
      </c>
      <c r="E44" s="15">
        <v>285</v>
      </c>
      <c r="F44" s="16">
        <v>285</v>
      </c>
      <c r="G44" s="15">
        <f>((F44*100)/E44)-100</f>
        <v>0</v>
      </c>
      <c r="H44" s="15">
        <f>((F44*100)/B44)-100</f>
        <v>46.15384615384616</v>
      </c>
    </row>
    <row r="45" spans="1:9" x14ac:dyDescent="0.2">
      <c r="A45" s="13" t="s">
        <v>12</v>
      </c>
      <c r="B45" s="17">
        <v>147</v>
      </c>
      <c r="C45" s="15">
        <v>188.54249999999999</v>
      </c>
      <c r="D45" s="15">
        <v>210.91499999999999</v>
      </c>
      <c r="E45" s="15">
        <v>217.3</v>
      </c>
      <c r="F45" s="18">
        <v>217.3</v>
      </c>
      <c r="G45" s="15">
        <f t="shared" ref="G45:G63" si="4">((F45*100)/E45)-100</f>
        <v>0</v>
      </c>
      <c r="H45" s="15">
        <f t="shared" ref="H45:H63" si="5">((F45*100)/B45)-100</f>
        <v>47.823129251700692</v>
      </c>
    </row>
    <row r="46" spans="1:9" x14ac:dyDescent="0.2">
      <c r="A46" s="13" t="s">
        <v>15</v>
      </c>
      <c r="B46" s="17">
        <v>174.9</v>
      </c>
      <c r="C46" s="15">
        <v>234.5</v>
      </c>
      <c r="D46" s="15">
        <v>239.375</v>
      </c>
      <c r="E46" s="15">
        <v>251.66666666666666</v>
      </c>
      <c r="F46" s="18">
        <v>264</v>
      </c>
      <c r="G46" s="15">
        <f t="shared" si="4"/>
        <v>4.900662251655632</v>
      </c>
      <c r="H46" s="15">
        <f t="shared" si="5"/>
        <v>50.943396226415103</v>
      </c>
    </row>
    <row r="47" spans="1:9" x14ac:dyDescent="0.2">
      <c r="A47" s="13" t="s">
        <v>16</v>
      </c>
      <c r="B47" s="17">
        <v>152.63999999999999</v>
      </c>
      <c r="C47" s="15">
        <v>200.06</v>
      </c>
      <c r="D47" s="15">
        <v>210.14</v>
      </c>
      <c r="E47" s="15">
        <v>206.92</v>
      </c>
      <c r="F47" s="18">
        <v>215.72</v>
      </c>
      <c r="G47" s="15">
        <f t="shared" si="4"/>
        <v>4.2528513435144077</v>
      </c>
      <c r="H47" s="15">
        <f t="shared" si="5"/>
        <v>41.325995807127896</v>
      </c>
    </row>
    <row r="48" spans="1:9" x14ac:dyDescent="0.2">
      <c r="A48" s="13" t="s">
        <v>17</v>
      </c>
      <c r="B48" s="17">
        <v>130</v>
      </c>
      <c r="C48" s="15">
        <v>230</v>
      </c>
      <c r="D48" s="15">
        <v>260</v>
      </c>
      <c r="E48" s="15">
        <v>260</v>
      </c>
      <c r="F48" s="18">
        <v>270</v>
      </c>
      <c r="G48" s="15">
        <f t="shared" si="4"/>
        <v>3.8461538461538396</v>
      </c>
      <c r="H48" s="15">
        <f t="shared" si="5"/>
        <v>107.69230769230768</v>
      </c>
    </row>
    <row r="49" spans="1:9" x14ac:dyDescent="0.2">
      <c r="A49" s="13" t="s">
        <v>18</v>
      </c>
      <c r="B49" s="17">
        <v>177.96999999999997</v>
      </c>
      <c r="C49" s="15">
        <v>268.24</v>
      </c>
      <c r="D49" s="15">
        <v>290.86</v>
      </c>
      <c r="E49" s="15">
        <v>299.01000000000005</v>
      </c>
      <c r="F49" s="18">
        <v>298.58000000000004</v>
      </c>
      <c r="G49" s="15">
        <f t="shared" si="4"/>
        <v>-0.14380789940136651</v>
      </c>
      <c r="H49" s="15">
        <f t="shared" si="5"/>
        <v>67.769848850929975</v>
      </c>
    </row>
    <row r="50" spans="1:9" x14ac:dyDescent="0.2">
      <c r="A50" s="13" t="s">
        <v>19</v>
      </c>
      <c r="B50" s="17">
        <v>193.22</v>
      </c>
      <c r="C50" s="15">
        <v>249.54</v>
      </c>
      <c r="D50" s="15">
        <v>253.79</v>
      </c>
      <c r="E50" s="15">
        <v>257.72000000000003</v>
      </c>
      <c r="F50" s="18" t="s">
        <v>14</v>
      </c>
      <c r="G50" s="15" t="s">
        <v>14</v>
      </c>
      <c r="H50" s="15" t="s">
        <v>14</v>
      </c>
    </row>
    <row r="51" spans="1:9" x14ac:dyDescent="0.2">
      <c r="A51" s="13" t="s">
        <v>20</v>
      </c>
      <c r="B51" s="17">
        <v>138.87</v>
      </c>
      <c r="C51" s="15">
        <v>202.27</v>
      </c>
      <c r="D51" s="15">
        <v>208.7</v>
      </c>
      <c r="E51" s="15">
        <v>223.3</v>
      </c>
      <c r="F51" s="18">
        <v>195.58</v>
      </c>
      <c r="G51" s="15">
        <f>((F51*100)/E51)-100</f>
        <v>-12.413793103448285</v>
      </c>
      <c r="H51" s="15">
        <f>((F51*100)/B51)-100</f>
        <v>40.836753798516582</v>
      </c>
    </row>
    <row r="52" spans="1:9" x14ac:dyDescent="0.2">
      <c r="A52" s="13" t="s">
        <v>33</v>
      </c>
      <c r="B52" s="17">
        <v>188</v>
      </c>
      <c r="C52" s="15">
        <v>266.66666666666669</v>
      </c>
      <c r="D52" s="15">
        <v>273.33333333333331</v>
      </c>
      <c r="E52" s="15">
        <v>286</v>
      </c>
      <c r="F52" s="18">
        <v>288.66666666666669</v>
      </c>
      <c r="G52" s="15">
        <f t="shared" si="4"/>
        <v>0.93240093240093813</v>
      </c>
      <c r="H52" s="15">
        <f t="shared" si="5"/>
        <v>53.546099290780148</v>
      </c>
    </row>
    <row r="53" spans="1:9" x14ac:dyDescent="0.2">
      <c r="A53" s="13" t="s">
        <v>21</v>
      </c>
      <c r="B53" s="17">
        <v>169</v>
      </c>
      <c r="C53" s="15">
        <v>253</v>
      </c>
      <c r="D53" s="15">
        <v>254.75</v>
      </c>
      <c r="E53" s="15">
        <v>263.16666666666669</v>
      </c>
      <c r="F53" s="18">
        <v>265</v>
      </c>
      <c r="G53" s="15">
        <f t="shared" si="4"/>
        <v>0.6966434452184842</v>
      </c>
      <c r="H53" s="15">
        <f t="shared" si="5"/>
        <v>56.804733727810657</v>
      </c>
    </row>
    <row r="54" spans="1:9" x14ac:dyDescent="0.2">
      <c r="A54" s="13" t="s">
        <v>22</v>
      </c>
      <c r="B54" s="17">
        <v>152.66500000000002</v>
      </c>
      <c r="C54" s="15">
        <v>179.49628644136439</v>
      </c>
      <c r="D54" s="15">
        <v>227.34</v>
      </c>
      <c r="E54" s="15">
        <v>231.15707993186561</v>
      </c>
      <c r="F54" s="18">
        <v>223.33811470702082</v>
      </c>
      <c r="G54" s="15">
        <f t="shared" si="4"/>
        <v>-3.3825333090162957</v>
      </c>
      <c r="H54" s="15">
        <f t="shared" si="5"/>
        <v>46.292938595631483</v>
      </c>
    </row>
    <row r="55" spans="1:9" s="24" customFormat="1" x14ac:dyDescent="0.2">
      <c r="A55" s="19" t="s">
        <v>23</v>
      </c>
      <c r="B55" s="20">
        <v>152.09</v>
      </c>
      <c r="C55" s="21">
        <v>219.52</v>
      </c>
      <c r="D55" s="21">
        <v>239.48</v>
      </c>
      <c r="E55" s="21">
        <v>248.63</v>
      </c>
      <c r="F55" s="22">
        <v>230.35</v>
      </c>
      <c r="G55" s="21">
        <f t="shared" si="4"/>
        <v>-7.3522905522261937</v>
      </c>
      <c r="H55" s="21">
        <f t="shared" si="5"/>
        <v>51.456374515089749</v>
      </c>
      <c r="I55" s="23"/>
    </row>
    <row r="56" spans="1:9" x14ac:dyDescent="0.2">
      <c r="A56" s="13" t="s">
        <v>24</v>
      </c>
      <c r="B56" s="17" t="s">
        <v>14</v>
      </c>
      <c r="C56" s="15">
        <v>132</v>
      </c>
      <c r="D56" s="15">
        <v>222.77</v>
      </c>
      <c r="E56" s="15">
        <v>226.43</v>
      </c>
      <c r="F56" s="18" t="s">
        <v>14</v>
      </c>
      <c r="G56" s="15" t="s">
        <v>14</v>
      </c>
      <c r="H56" s="15" t="s">
        <v>14</v>
      </c>
    </row>
    <row r="57" spans="1:9" x14ac:dyDescent="0.2">
      <c r="A57" s="13" t="s">
        <v>34</v>
      </c>
      <c r="B57" s="17">
        <v>191</v>
      </c>
      <c r="C57" s="15">
        <v>275</v>
      </c>
      <c r="D57" s="15">
        <v>275</v>
      </c>
      <c r="E57" s="15">
        <v>297</v>
      </c>
      <c r="F57" s="18">
        <v>273</v>
      </c>
      <c r="G57" s="15">
        <f t="shared" si="4"/>
        <v>-8.0808080808080831</v>
      </c>
      <c r="H57" s="15">
        <f t="shared" si="5"/>
        <v>42.931937172774866</v>
      </c>
    </row>
    <row r="58" spans="1:9" x14ac:dyDescent="0.2">
      <c r="A58" s="13" t="s">
        <v>25</v>
      </c>
      <c r="B58" s="17">
        <v>130</v>
      </c>
      <c r="C58" s="15">
        <v>223.75</v>
      </c>
      <c r="D58" s="15" t="s">
        <v>14</v>
      </c>
      <c r="E58" s="15" t="s">
        <v>14</v>
      </c>
      <c r="F58" s="18" t="s">
        <v>14</v>
      </c>
      <c r="G58" s="15" t="s">
        <v>14</v>
      </c>
      <c r="H58" s="15" t="s">
        <v>14</v>
      </c>
    </row>
    <row r="59" spans="1:9" x14ac:dyDescent="0.2">
      <c r="A59" s="13" t="s">
        <v>26</v>
      </c>
      <c r="B59" s="17">
        <v>145.4</v>
      </c>
      <c r="C59" s="15">
        <v>196.40669483064556</v>
      </c>
      <c r="D59" s="15">
        <v>199.49204419649641</v>
      </c>
      <c r="E59" s="15">
        <v>211.26271267402575</v>
      </c>
      <c r="F59" s="18" t="s">
        <v>14</v>
      </c>
      <c r="G59" s="15" t="s">
        <v>14</v>
      </c>
      <c r="H59" s="15" t="s">
        <v>14</v>
      </c>
    </row>
    <row r="60" spans="1:9" x14ac:dyDescent="0.2">
      <c r="A60" s="13" t="s">
        <v>35</v>
      </c>
      <c r="B60" s="17">
        <v>200</v>
      </c>
      <c r="C60" s="15">
        <v>300</v>
      </c>
      <c r="D60" s="15">
        <v>315</v>
      </c>
      <c r="E60" s="15">
        <v>300</v>
      </c>
      <c r="F60" s="18">
        <v>306</v>
      </c>
      <c r="G60" s="15">
        <f t="shared" si="4"/>
        <v>2</v>
      </c>
      <c r="H60" s="15">
        <f t="shared" si="5"/>
        <v>53</v>
      </c>
    </row>
    <row r="61" spans="1:9" x14ac:dyDescent="0.2">
      <c r="A61" s="13" t="s">
        <v>27</v>
      </c>
      <c r="B61" s="17">
        <v>139.55000000000001</v>
      </c>
      <c r="C61" s="15">
        <v>198.845</v>
      </c>
      <c r="D61" s="15">
        <v>232.11500000000001</v>
      </c>
      <c r="E61" s="15">
        <v>229.92</v>
      </c>
      <c r="F61" s="18">
        <v>223.08666666666667</v>
      </c>
      <c r="G61" s="15">
        <f t="shared" si="4"/>
        <v>-2.9720482486661979</v>
      </c>
      <c r="H61" s="15">
        <f t="shared" si="5"/>
        <v>59.861459453003704</v>
      </c>
    </row>
    <row r="62" spans="1:9" x14ac:dyDescent="0.2">
      <c r="A62" s="13" t="s">
        <v>29</v>
      </c>
      <c r="B62" s="17">
        <v>126.57</v>
      </c>
      <c r="C62" s="15" t="s">
        <v>14</v>
      </c>
      <c r="D62" s="15" t="s">
        <v>14</v>
      </c>
      <c r="E62" s="15" t="s">
        <v>14</v>
      </c>
      <c r="F62" s="18">
        <v>185.5</v>
      </c>
      <c r="G62" s="15" t="s">
        <v>14</v>
      </c>
      <c r="H62" s="15">
        <f t="shared" si="5"/>
        <v>46.559216243975669</v>
      </c>
    </row>
    <row r="63" spans="1:9" x14ac:dyDescent="0.2">
      <c r="A63" s="13" t="s">
        <v>30</v>
      </c>
      <c r="B63" s="17">
        <v>137.5</v>
      </c>
      <c r="C63" s="15">
        <v>223.5</v>
      </c>
      <c r="D63" s="15">
        <v>223.5</v>
      </c>
      <c r="E63" s="15">
        <v>233.5</v>
      </c>
      <c r="F63" s="18">
        <v>233.5</v>
      </c>
      <c r="G63" s="15">
        <f t="shared" si="4"/>
        <v>0</v>
      </c>
      <c r="H63" s="15">
        <f t="shared" si="5"/>
        <v>69.818181818181813</v>
      </c>
    </row>
    <row r="64" spans="1:9" x14ac:dyDescent="0.2">
      <c r="A64" s="25" t="s">
        <v>37</v>
      </c>
      <c r="B64" s="25"/>
      <c r="C64" s="25"/>
      <c r="D64" s="25"/>
      <c r="E64" s="25"/>
      <c r="F64" s="25"/>
      <c r="G64" s="25"/>
      <c r="H64" s="25"/>
    </row>
    <row r="65" spans="1:10" x14ac:dyDescent="0.2">
      <c r="A65" s="13" t="s">
        <v>15</v>
      </c>
      <c r="B65" s="17">
        <v>164.1</v>
      </c>
      <c r="C65" s="15">
        <v>234.75</v>
      </c>
      <c r="D65" s="15">
        <v>244.875</v>
      </c>
      <c r="E65" s="15">
        <v>258.16666666666669</v>
      </c>
      <c r="F65" s="18">
        <v>253.375</v>
      </c>
      <c r="G65" s="15">
        <f>((F65*100)/E65)-100</f>
        <v>-1.8560361523563671</v>
      </c>
      <c r="H65" s="15">
        <f>((F65*100)/B65)-100</f>
        <v>54.402803168799522</v>
      </c>
    </row>
    <row r="66" spans="1:10" x14ac:dyDescent="0.2">
      <c r="A66" s="13" t="s">
        <v>16</v>
      </c>
      <c r="B66" s="17">
        <v>112.35</v>
      </c>
      <c r="C66" s="15" t="s">
        <v>14</v>
      </c>
      <c r="D66" s="15">
        <v>200.58</v>
      </c>
      <c r="E66" s="15" t="s">
        <v>14</v>
      </c>
      <c r="F66" s="18" t="s">
        <v>14</v>
      </c>
      <c r="G66" s="15" t="s">
        <v>14</v>
      </c>
      <c r="H66" s="15" t="s">
        <v>14</v>
      </c>
    </row>
    <row r="67" spans="1:10" x14ac:dyDescent="0.2">
      <c r="A67" s="13" t="s">
        <v>22</v>
      </c>
      <c r="B67" s="17">
        <v>122.86666666666667</v>
      </c>
      <c r="C67" s="15">
        <v>144.31960921082049</v>
      </c>
      <c r="D67" s="15">
        <v>196.89</v>
      </c>
      <c r="E67" s="15">
        <v>190.7</v>
      </c>
      <c r="F67" s="18">
        <v>159.62277999868931</v>
      </c>
      <c r="G67" s="15">
        <f>((F67*100)/E67)-100</f>
        <v>-16.296392239806337</v>
      </c>
      <c r="H67" s="15">
        <f>((F67*100)/B67)-100</f>
        <v>29.915447638651074</v>
      </c>
    </row>
    <row r="68" spans="1:10" x14ac:dyDescent="0.2">
      <c r="A68" s="13" t="s">
        <v>25</v>
      </c>
      <c r="B68" s="17">
        <v>140</v>
      </c>
      <c r="C68" s="15">
        <v>237.5</v>
      </c>
      <c r="D68" s="15">
        <v>262</v>
      </c>
      <c r="E68" s="15">
        <v>272.5</v>
      </c>
      <c r="F68" s="18">
        <v>265</v>
      </c>
      <c r="G68" s="15">
        <f>((F68*100)/E68)-100</f>
        <v>-2.7522935779816464</v>
      </c>
      <c r="H68" s="15">
        <f>((F68*100)/B68)-100</f>
        <v>89.285714285714278</v>
      </c>
    </row>
    <row r="69" spans="1:10" x14ac:dyDescent="0.2">
      <c r="A69" s="13" t="s">
        <v>26</v>
      </c>
      <c r="B69" s="17">
        <v>122.58</v>
      </c>
      <c r="C69" s="15">
        <v>189.86707125137877</v>
      </c>
      <c r="D69" s="15">
        <v>193.63101569453187</v>
      </c>
      <c r="E69" s="15">
        <v>200.62358325878705</v>
      </c>
      <c r="F69" s="18" t="s">
        <v>14</v>
      </c>
      <c r="G69" s="15" t="s">
        <v>14</v>
      </c>
      <c r="H69" s="15" t="s">
        <v>14</v>
      </c>
    </row>
    <row r="70" spans="1:10" x14ac:dyDescent="0.2">
      <c r="A70" s="27" t="s">
        <v>38</v>
      </c>
      <c r="B70" s="27"/>
      <c r="C70" s="27"/>
      <c r="D70" s="27"/>
      <c r="E70" s="27"/>
      <c r="F70" s="27"/>
      <c r="G70" s="27"/>
      <c r="H70" s="27"/>
    </row>
    <row r="71" spans="1:10" x14ac:dyDescent="0.2">
      <c r="A71" s="28" t="s">
        <v>15</v>
      </c>
      <c r="B71" s="29">
        <v>369.81</v>
      </c>
      <c r="C71" s="30">
        <v>645.77</v>
      </c>
      <c r="D71" s="30">
        <v>654.17999999999995</v>
      </c>
      <c r="E71" s="31">
        <v>666.06</v>
      </c>
      <c r="F71" s="32">
        <v>666.6</v>
      </c>
      <c r="G71" s="33">
        <f>((F71*100)/E71)-100</f>
        <v>8.1073777137206093E-2</v>
      </c>
      <c r="H71" s="33">
        <f>((F71*100)/B71)-100</f>
        <v>80.254725399529491</v>
      </c>
    </row>
    <row r="72" spans="1:10" x14ac:dyDescent="0.2">
      <c r="A72" s="34" t="s">
        <v>16</v>
      </c>
      <c r="B72" s="35">
        <v>389.99</v>
      </c>
      <c r="C72" s="15">
        <v>509.78</v>
      </c>
      <c r="D72" s="15">
        <v>613.79</v>
      </c>
      <c r="E72" s="15">
        <v>637.08000000000004</v>
      </c>
      <c r="F72" s="18">
        <v>611.98</v>
      </c>
      <c r="G72" s="33">
        <f>((F72*100)/E72)-100</f>
        <v>-3.9398505682174942</v>
      </c>
      <c r="H72" s="33">
        <f>((F72*100)/B72)-100</f>
        <v>56.921972358265606</v>
      </c>
    </row>
    <row r="73" spans="1:10" x14ac:dyDescent="0.2">
      <c r="A73" s="34" t="s">
        <v>39</v>
      </c>
      <c r="B73" s="35">
        <v>371.14605340927909</v>
      </c>
      <c r="C73" s="33">
        <v>685.73</v>
      </c>
      <c r="D73" s="36">
        <v>569.03</v>
      </c>
      <c r="E73" s="15">
        <v>578.02</v>
      </c>
      <c r="F73" s="18">
        <v>575.37</v>
      </c>
      <c r="G73" s="37">
        <f>((F73*100)/E73)-100</f>
        <v>-0.45846164492577657</v>
      </c>
      <c r="H73" s="33">
        <f>((F73*100)/B73)-100</f>
        <v>55.025223820853654</v>
      </c>
    </row>
    <row r="74" spans="1:10" x14ac:dyDescent="0.2">
      <c r="A74" s="38" t="s">
        <v>23</v>
      </c>
      <c r="B74" s="39">
        <v>370.15</v>
      </c>
      <c r="C74" s="40">
        <v>666.44</v>
      </c>
      <c r="D74" s="40">
        <v>562.72</v>
      </c>
      <c r="E74" s="21">
        <v>667.93</v>
      </c>
      <c r="F74" s="41">
        <v>681.29</v>
      </c>
      <c r="G74" s="40">
        <f>((F74*100)/E74)-100</f>
        <v>2.0002096028026983</v>
      </c>
      <c r="H74" s="40">
        <f>((F74*100)/B74)-100</f>
        <v>84.057814399567746</v>
      </c>
      <c r="I74" s="42"/>
      <c r="J74" s="23"/>
    </row>
    <row r="75" spans="1:10" x14ac:dyDescent="0.2">
      <c r="A75" s="34" t="s">
        <v>26</v>
      </c>
      <c r="B75" s="17">
        <v>380.06</v>
      </c>
      <c r="C75" s="15">
        <v>629.77</v>
      </c>
      <c r="D75" s="15">
        <v>674.45</v>
      </c>
      <c r="E75" s="15">
        <v>662.01</v>
      </c>
      <c r="F75" s="43">
        <v>671.36</v>
      </c>
      <c r="G75" s="33">
        <f>((F75*100)/E75)-100</f>
        <v>1.4123653721242846</v>
      </c>
      <c r="H75" s="33">
        <f>((F75*100)/B75)-100</f>
        <v>76.645792769562689</v>
      </c>
    </row>
    <row r="76" spans="1:10" ht="2.1" customHeight="1" x14ac:dyDescent="0.2">
      <c r="A76" s="44"/>
      <c r="B76" s="44"/>
      <c r="C76" s="44"/>
      <c r="D76" s="44">
        <v>3</v>
      </c>
      <c r="E76" s="44"/>
      <c r="F76" s="44"/>
      <c r="G76" s="44"/>
      <c r="H76" s="44"/>
    </row>
    <row r="77" spans="1:10" x14ac:dyDescent="0.2">
      <c r="A77" s="45" t="s">
        <v>40</v>
      </c>
      <c r="B77" s="46"/>
      <c r="C77" s="46"/>
      <c r="D77" s="47"/>
      <c r="E77" s="47"/>
      <c r="F77" s="47"/>
      <c r="G77" s="47"/>
      <c r="H77" s="45"/>
    </row>
    <row r="78" spans="1:10" x14ac:dyDescent="0.2">
      <c r="A78" s="45" t="s">
        <v>41</v>
      </c>
      <c r="B78" s="48"/>
      <c r="C78" s="48"/>
      <c r="D78" s="49"/>
      <c r="E78" s="49"/>
      <c r="F78" s="49"/>
      <c r="G78" s="49"/>
      <c r="H78" s="45"/>
    </row>
    <row r="79" spans="1:10" x14ac:dyDescent="0.2">
      <c r="A79" s="45" t="s">
        <v>42</v>
      </c>
      <c r="B79" s="50"/>
      <c r="C79" s="50"/>
      <c r="D79" s="50"/>
      <c r="E79" s="50"/>
      <c r="F79" s="50"/>
      <c r="G79" s="50"/>
      <c r="H79" s="50"/>
    </row>
    <row r="80" spans="1:10" x14ac:dyDescent="0.2">
      <c r="A80" s="50"/>
      <c r="B80" s="50"/>
      <c r="C80" s="51"/>
      <c r="D80" s="51"/>
      <c r="E80" s="51"/>
      <c r="F80" s="52"/>
      <c r="G80" s="50"/>
      <c r="H80" s="50"/>
    </row>
    <row r="81" spans="1:8" x14ac:dyDescent="0.2">
      <c r="A81" s="50"/>
      <c r="B81" s="50"/>
      <c r="C81" s="51"/>
      <c r="D81" s="52"/>
      <c r="E81" s="50" t="s">
        <v>43</v>
      </c>
      <c r="F81" s="50"/>
      <c r="G81" s="50"/>
      <c r="H81" s="50"/>
    </row>
    <row r="86" spans="1:8" x14ac:dyDescent="0.2">
      <c r="D86" s="23"/>
    </row>
    <row r="87" spans="1:8" x14ac:dyDescent="0.2">
      <c r="E87" s="23"/>
    </row>
  </sheetData>
  <mergeCells count="9">
    <mergeCell ref="A43:H43"/>
    <mergeCell ref="A64:H64"/>
    <mergeCell ref="A70:H70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42_45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2021-11-22T09:45:38Z</dcterms:created>
  <dcterms:modified xsi:type="dcterms:W3CDTF">2021-11-22T09:46:12Z</dcterms:modified>
</cp:coreProperties>
</file>