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spalis\"/>
    </mc:Choice>
  </mc:AlternateContent>
  <xr:revisionPtr revIDLastSave="0" documentId="8_{6D3176AD-4891-46A3-921B-A908020CF1D7}" xr6:coauthVersionLast="47" xr6:coauthVersionMax="47" xr10:uidLastSave="{00000000-0000-0000-0000-000000000000}"/>
  <bookViews>
    <workbookView xWindow="-120" yWindow="-120" windowWidth="29040" windowHeight="17640" xr2:uid="{0C9C5A73-7D26-4C5B-9633-1AD83B79AC6C}"/>
  </bookViews>
  <sheets>
    <sheet name="37_4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G77" i="1"/>
  <c r="H76" i="1"/>
  <c r="G76" i="1"/>
  <c r="H75" i="1"/>
  <c r="G75" i="1"/>
  <c r="H74" i="1"/>
  <c r="G74" i="1"/>
  <c r="H73" i="1"/>
  <c r="G73" i="1"/>
  <c r="H71" i="1"/>
  <c r="G71" i="1"/>
  <c r="H70" i="1"/>
  <c r="G70" i="1"/>
  <c r="H69" i="1"/>
  <c r="G69" i="1"/>
  <c r="H67" i="1"/>
  <c r="G67" i="1"/>
  <c r="H65" i="1"/>
  <c r="G65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H35" i="1"/>
  <c r="G35" i="1"/>
  <c r="H34" i="1"/>
  <c r="H33" i="1"/>
  <c r="G33" i="1"/>
  <c r="H32" i="1"/>
  <c r="G32" i="1"/>
  <c r="H31" i="1"/>
  <c r="G31" i="1"/>
  <c r="H30" i="1"/>
  <c r="G30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<sst xmlns="http://schemas.openxmlformats.org/spreadsheetml/2006/main" count="108" uniqueCount="44">
  <si>
    <t>Grūdų ir rapsų vidutinės kainos (augintojų) ES šalyse, EUR/t</t>
  </si>
  <si>
    <t xml:space="preserve">                    Data
Valstybė</t>
  </si>
  <si>
    <t>Pokytis, %</t>
  </si>
  <si>
    <t>40 sav. 
(09 28–10 04)</t>
  </si>
  <si>
    <t>37 sav. 
(09 13–19)</t>
  </si>
  <si>
    <t>38 sav. 
(09 20–26)</t>
  </si>
  <si>
    <t>39 sav. 
(09 27–10 03)</t>
  </si>
  <si>
    <t>40 sav. 
(10 04–10)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</si>
  <si>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</si>
  <si>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</si>
  <si>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</si>
  <si>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</si>
  <si>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</si>
  <si>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</si>
  <si>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</si>
  <si>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</si>
  <si>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</si>
  <si>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</si>
  <si>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</si>
  <si>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</si>
  <si>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</si>
  <si>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</si>
  <si>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</si>
  <si>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</si>
  <si>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</si>
  <si>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</si>
  <si>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</si>
  <si>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</si>
  <si>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</si>
  <si>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</si>
  <si>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</si>
  <si>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</si>
  <si>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</si>
  <si>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</si>
  <si>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</si>
  <si>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</si>
  <si>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</si>
  <si>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</si>
  <si>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</si>
  <si>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</si>
  <si>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2021 m. 40 savaitę su. 39 savaite</t>
  </si>
  <si>
    <t>** lyginant 2021 m. 40 savaitę su 2020 m. 40 savaite</t>
  </si>
  <si>
    <t>Pastaba: Lietuvos maistinių ir pašarinių kviečių, pašarinių miežių, maistinių rugių ir rapsų 37, 38  ir 39 savaičių kainos patikslintos  2021-10-18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</si>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</sst>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2F8180-0A83-409D-983B-B8E7CA0C6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5317-C376-42B4-BD2B-AC925F66344B}">
  <dimension ref="A2:J89"/>
  <sheetViews>
    <sheetView showGridLines="0" tabSelected="1" workbookViewId="0">
      <selection activeCell="J103" sqref="J103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203</v>
      </c>
      <c r="C8" s="15">
        <v>257</v>
      </c>
      <c r="D8" s="15">
        <v>261</v>
      </c>
      <c r="E8" s="15">
        <v>269</v>
      </c>
      <c r="F8" s="16">
        <v>277</v>
      </c>
      <c r="G8" s="15">
        <f>((F8*100)/E8)-100</f>
        <v>2.9739776951672923</v>
      </c>
      <c r="H8" s="15">
        <f>((F8*100)/B8)-100</f>
        <v>36.453201970443359</v>
      </c>
    </row>
    <row r="9" spans="1:8" x14ac:dyDescent="0.2">
      <c r="A9" s="13" t="s">
        <v>12</v>
      </c>
      <c r="B9" s="17">
        <v>176.91125</v>
      </c>
      <c r="C9" s="15">
        <v>218.26125000000002</v>
      </c>
      <c r="D9" s="15">
        <v>217.62375000000003</v>
      </c>
      <c r="E9" s="15">
        <v>221.77625000000003</v>
      </c>
      <c r="F9" s="18">
        <v>224.97333333333336</v>
      </c>
      <c r="G9" s="15">
        <f t="shared" ref="G9:G28" si="0">((F9*100)/E9)-100</f>
        <v>1.4415805720104515</v>
      </c>
      <c r="H9" s="15">
        <f t="shared" ref="H9:H28" si="1">((F9*100)/B9)-100</f>
        <v>27.16734144003469</v>
      </c>
    </row>
    <row r="10" spans="1:8" x14ac:dyDescent="0.2">
      <c r="A10" s="13" t="s">
        <v>13</v>
      </c>
      <c r="B10" s="17">
        <v>157.66999999999999</v>
      </c>
      <c r="C10" s="15">
        <v>219.62</v>
      </c>
      <c r="D10" s="15">
        <v>214.76</v>
      </c>
      <c r="E10" s="15">
        <v>210.43</v>
      </c>
      <c r="F10" s="18">
        <v>214.29</v>
      </c>
      <c r="G10" s="15">
        <f t="shared" si="0"/>
        <v>1.8343392101886593</v>
      </c>
      <c r="H10" s="15">
        <f t="shared" si="1"/>
        <v>35.910445867952063</v>
      </c>
    </row>
    <row r="11" spans="1:8" x14ac:dyDescent="0.2">
      <c r="A11" s="13" t="s">
        <v>14</v>
      </c>
      <c r="B11" s="17">
        <v>187.66666666666666</v>
      </c>
      <c r="C11" s="15">
        <v>240.5</v>
      </c>
      <c r="D11" s="15">
        <v>242.8</v>
      </c>
      <c r="E11" s="15">
        <v>249.1</v>
      </c>
      <c r="F11" s="18">
        <v>259.41666666666669</v>
      </c>
      <c r="G11" s="15">
        <f t="shared" si="0"/>
        <v>4.1415763414960622</v>
      </c>
      <c r="H11" s="15">
        <f t="shared" si="1"/>
        <v>38.232682060390772</v>
      </c>
    </row>
    <row r="12" spans="1:8" x14ac:dyDescent="0.2">
      <c r="A12" s="13" t="s">
        <v>15</v>
      </c>
      <c r="B12" s="17" t="s">
        <v>16</v>
      </c>
      <c r="C12" s="15">
        <v>202</v>
      </c>
      <c r="D12" s="15">
        <v>204.3</v>
      </c>
      <c r="E12" s="15">
        <v>213.38</v>
      </c>
      <c r="F12" s="18">
        <v>209.17</v>
      </c>
      <c r="G12" s="15">
        <f t="shared" si="0"/>
        <v>-1.9730059049582849</v>
      </c>
      <c r="H12" s="15" t="s">
        <v>16</v>
      </c>
    </row>
    <row r="13" spans="1:8" x14ac:dyDescent="0.2">
      <c r="A13" s="13" t="s">
        <v>17</v>
      </c>
      <c r="B13" s="17">
        <v>190</v>
      </c>
      <c r="C13" s="15">
        <v>260</v>
      </c>
      <c r="D13" s="15">
        <v>260</v>
      </c>
      <c r="E13" s="15">
        <v>246.66666666666666</v>
      </c>
      <c r="F13" s="18">
        <v>230</v>
      </c>
      <c r="G13" s="15">
        <f t="shared" si="0"/>
        <v>-6.7567567567567579</v>
      </c>
      <c r="H13" s="15">
        <f t="shared" si="1"/>
        <v>21.05263157894737</v>
      </c>
    </row>
    <row r="14" spans="1:8" x14ac:dyDescent="0.2">
      <c r="A14" s="13" t="s">
        <v>18</v>
      </c>
      <c r="B14" s="17">
        <v>193.62222222222221</v>
      </c>
      <c r="C14" s="15">
        <v>244.92600000000002</v>
      </c>
      <c r="D14" s="15">
        <v>247.46999999999997</v>
      </c>
      <c r="E14" s="15">
        <v>250.46999999999997</v>
      </c>
      <c r="F14" s="18">
        <v>259.86</v>
      </c>
      <c r="G14" s="15">
        <f t="shared" si="0"/>
        <v>3.7489519702958631</v>
      </c>
      <c r="H14" s="15">
        <f t="shared" si="1"/>
        <v>34.209801446115023</v>
      </c>
    </row>
    <row r="15" spans="1:8" x14ac:dyDescent="0.2">
      <c r="A15" s="13" t="s">
        <v>19</v>
      </c>
      <c r="B15" s="17">
        <v>194.79</v>
      </c>
      <c r="C15" s="15">
        <v>247.125</v>
      </c>
      <c r="D15" s="15">
        <v>251.53</v>
      </c>
      <c r="E15" s="15">
        <v>264.19333333333333</v>
      </c>
      <c r="F15" s="18">
        <v>264.19333333333333</v>
      </c>
      <c r="G15" s="15">
        <f t="shared" si="0"/>
        <v>0</v>
      </c>
      <c r="H15" s="15">
        <f t="shared" si="1"/>
        <v>35.629823570682959</v>
      </c>
    </row>
    <row r="16" spans="1:8" x14ac:dyDescent="0.2">
      <c r="A16" s="13" t="s">
        <v>20</v>
      </c>
      <c r="B16" s="17">
        <v>152.19</v>
      </c>
      <c r="C16" s="15">
        <v>208.88</v>
      </c>
      <c r="D16" s="15">
        <v>212.70499999999998</v>
      </c>
      <c r="E16" s="15">
        <v>220.07499999999999</v>
      </c>
      <c r="F16" s="18">
        <v>218.43</v>
      </c>
      <c r="G16" s="15">
        <f>((F16*100)/E16)-100</f>
        <v>-0.74747245257297834</v>
      </c>
      <c r="H16" s="15">
        <f>((F16*100)/B16)-100</f>
        <v>43.524541691306922</v>
      </c>
    </row>
    <row r="17" spans="1:9" x14ac:dyDescent="0.2">
      <c r="A17" s="13" t="s">
        <v>21</v>
      </c>
      <c r="B17" s="17">
        <v>186.37272727272727</v>
      </c>
      <c r="C17" s="15">
        <v>248.6</v>
      </c>
      <c r="D17" s="15">
        <v>248.91818181818181</v>
      </c>
      <c r="E17" s="15">
        <v>252.5090909090909</v>
      </c>
      <c r="F17" s="18">
        <v>263.23636363636365</v>
      </c>
      <c r="G17" s="15">
        <f t="shared" si="0"/>
        <v>4.2482718894009253</v>
      </c>
      <c r="H17" s="15">
        <f t="shared" si="1"/>
        <v>41.241890639480999</v>
      </c>
    </row>
    <row r="18" spans="1:9" x14ac:dyDescent="0.2">
      <c r="A18" s="13" t="s">
        <v>22</v>
      </c>
      <c r="B18" s="17">
        <v>159.93333333333331</v>
      </c>
      <c r="C18" s="15">
        <v>193.1366202665636</v>
      </c>
      <c r="D18" s="15">
        <v>193.01220609644841</v>
      </c>
      <c r="E18" s="15">
        <v>208.43814093158724</v>
      </c>
      <c r="F18" s="18">
        <v>201.81</v>
      </c>
      <c r="G18" s="15">
        <f t="shared" si="0"/>
        <v>-3.1799079103102912</v>
      </c>
      <c r="H18" s="15">
        <f t="shared" si="1"/>
        <v>26.183826594414356</v>
      </c>
    </row>
    <row r="19" spans="1:9" s="24" customFormat="1" x14ac:dyDescent="0.2">
      <c r="A19" s="19" t="s">
        <v>23</v>
      </c>
      <c r="B19" s="20">
        <v>170.54</v>
      </c>
      <c r="C19" s="21">
        <v>206.58</v>
      </c>
      <c r="D19" s="21">
        <v>218.42</v>
      </c>
      <c r="E19" s="21">
        <v>220.07</v>
      </c>
      <c r="F19" s="22">
        <v>229.7</v>
      </c>
      <c r="G19" s="21">
        <f t="shared" si="0"/>
        <v>4.3758804016903809</v>
      </c>
      <c r="H19" s="21">
        <f t="shared" si="1"/>
        <v>34.689808842500298</v>
      </c>
      <c r="I19" s="23"/>
    </row>
    <row r="20" spans="1:9" x14ac:dyDescent="0.2">
      <c r="A20" s="13" t="s">
        <v>24</v>
      </c>
      <c r="B20" s="17">
        <v>161.53</v>
      </c>
      <c r="C20" s="15">
        <v>215.16666666666666</v>
      </c>
      <c r="D20" s="15">
        <v>222.73</v>
      </c>
      <c r="E20" s="15">
        <v>221.67999999999998</v>
      </c>
      <c r="F20" s="18">
        <v>228.19333333333336</v>
      </c>
      <c r="G20" s="15">
        <f t="shared" si="0"/>
        <v>2.9381691326837682</v>
      </c>
      <c r="H20" s="15">
        <f t="shared" si="1"/>
        <v>41.269939536515409</v>
      </c>
    </row>
    <row r="21" spans="1:9" x14ac:dyDescent="0.2">
      <c r="A21" s="13" t="s">
        <v>25</v>
      </c>
      <c r="B21" s="17">
        <v>167</v>
      </c>
      <c r="C21" s="15">
        <v>252.5</v>
      </c>
      <c r="D21" s="15">
        <v>242.5</v>
      </c>
      <c r="E21" s="15">
        <v>255</v>
      </c>
      <c r="F21" s="18">
        <v>270</v>
      </c>
      <c r="G21" s="15">
        <f t="shared" si="0"/>
        <v>5.8823529411764639</v>
      </c>
      <c r="H21" s="15">
        <f t="shared" si="1"/>
        <v>61.676646706586837</v>
      </c>
    </row>
    <row r="22" spans="1:9" x14ac:dyDescent="0.2">
      <c r="A22" s="13" t="s">
        <v>26</v>
      </c>
      <c r="B22" s="17">
        <v>166.60333333333332</v>
      </c>
      <c r="C22" s="15">
        <v>217.42179828868001</v>
      </c>
      <c r="D22" s="15">
        <v>218.02546086594685</v>
      </c>
      <c r="E22" s="15">
        <v>220.90671573775901</v>
      </c>
      <c r="F22" s="18">
        <v>230.31825795644892</v>
      </c>
      <c r="G22" s="15">
        <f t="shared" si="0"/>
        <v>4.260414712725364</v>
      </c>
      <c r="H22" s="15">
        <f t="shared" si="1"/>
        <v>38.243487299042982</v>
      </c>
    </row>
    <row r="23" spans="1:9" x14ac:dyDescent="0.2">
      <c r="A23" s="13" t="s">
        <v>27</v>
      </c>
      <c r="B23" s="17">
        <v>205</v>
      </c>
      <c r="C23" s="15">
        <v>235</v>
      </c>
      <c r="D23" s="15">
        <v>280</v>
      </c>
      <c r="E23" s="15">
        <v>260</v>
      </c>
      <c r="F23" s="18">
        <v>260</v>
      </c>
      <c r="G23" s="15">
        <f t="shared" si="0"/>
        <v>0</v>
      </c>
      <c r="H23" s="15">
        <f t="shared" si="1"/>
        <v>26.829268292682926</v>
      </c>
    </row>
    <row r="24" spans="1:9" x14ac:dyDescent="0.2">
      <c r="A24" s="13" t="s">
        <v>28</v>
      </c>
      <c r="B24" s="17">
        <v>175.76999999999998</v>
      </c>
      <c r="C24" s="15">
        <v>207.23000000000002</v>
      </c>
      <c r="D24" s="15">
        <v>207.06500000000003</v>
      </c>
      <c r="E24" s="15">
        <v>214.29999999999998</v>
      </c>
      <c r="F24" s="18">
        <v>217.01</v>
      </c>
      <c r="G24" s="15">
        <f t="shared" si="0"/>
        <v>1.2645823611759255</v>
      </c>
      <c r="H24" s="15">
        <f t="shared" si="1"/>
        <v>23.462479376457878</v>
      </c>
    </row>
    <row r="25" spans="1:9" x14ac:dyDescent="0.2">
      <c r="A25" s="13" t="s">
        <v>29</v>
      </c>
      <c r="B25" s="17">
        <v>173.52</v>
      </c>
      <c r="C25" s="15">
        <v>241.34</v>
      </c>
      <c r="D25" s="15">
        <v>249.81</v>
      </c>
      <c r="E25" s="15">
        <v>237.39</v>
      </c>
      <c r="F25" s="18">
        <v>249.24</v>
      </c>
      <c r="G25" s="15">
        <f t="shared" si="0"/>
        <v>4.991785669152037</v>
      </c>
      <c r="H25" s="15">
        <f t="shared" si="1"/>
        <v>43.637621023513134</v>
      </c>
    </row>
    <row r="26" spans="1:9" x14ac:dyDescent="0.2">
      <c r="A26" s="13" t="s">
        <v>30</v>
      </c>
      <c r="B26" s="17">
        <v>160.41</v>
      </c>
      <c r="C26" s="15">
        <v>195.63</v>
      </c>
      <c r="D26" s="15">
        <v>193.78</v>
      </c>
      <c r="E26" s="15">
        <v>195.12</v>
      </c>
      <c r="F26" s="18">
        <v>197.01</v>
      </c>
      <c r="G26" s="15">
        <f>((F26*100)/E26)-100</f>
        <v>0.96863468634686001</v>
      </c>
      <c r="H26" s="15">
        <f t="shared" si="1"/>
        <v>22.816532635122499</v>
      </c>
    </row>
    <row r="27" spans="1:9" x14ac:dyDescent="0.2">
      <c r="A27" s="13" t="s">
        <v>31</v>
      </c>
      <c r="B27" s="17">
        <v>165</v>
      </c>
      <c r="C27" s="15">
        <v>218</v>
      </c>
      <c r="D27" s="15">
        <v>225</v>
      </c>
      <c r="E27" s="15">
        <v>233</v>
      </c>
      <c r="F27" s="18">
        <v>233</v>
      </c>
      <c r="G27" s="15">
        <f t="shared" si="0"/>
        <v>0</v>
      </c>
      <c r="H27" s="15">
        <f t="shared" si="1"/>
        <v>41.212121212121218</v>
      </c>
    </row>
    <row r="28" spans="1:9" x14ac:dyDescent="0.2">
      <c r="A28" s="13" t="s">
        <v>32</v>
      </c>
      <c r="B28" s="17">
        <v>189.41</v>
      </c>
      <c r="C28" s="15">
        <v>236.14</v>
      </c>
      <c r="D28" s="15">
        <v>240.68</v>
      </c>
      <c r="E28" s="15">
        <v>246.7</v>
      </c>
      <c r="F28" s="18">
        <v>252.03</v>
      </c>
      <c r="G28" s="15">
        <f t="shared" si="0"/>
        <v>2.160518848804216</v>
      </c>
      <c r="H28" s="15">
        <f t="shared" si="1"/>
        <v>33.060556464811782</v>
      </c>
    </row>
    <row r="29" spans="1:9" x14ac:dyDescent="0.2">
      <c r="A29" s="25" t="s">
        <v>33</v>
      </c>
      <c r="B29" s="25"/>
      <c r="C29" s="25"/>
      <c r="D29" s="25"/>
      <c r="E29" s="25"/>
      <c r="F29" s="25"/>
      <c r="G29" s="25"/>
      <c r="H29" s="25"/>
    </row>
    <row r="30" spans="1:9" x14ac:dyDescent="0.2">
      <c r="A30" s="26" t="s">
        <v>11</v>
      </c>
      <c r="B30" s="14">
        <v>195</v>
      </c>
      <c r="C30" s="15">
        <v>233</v>
      </c>
      <c r="D30" s="15">
        <v>237</v>
      </c>
      <c r="E30" s="15">
        <v>249</v>
      </c>
      <c r="F30" s="16">
        <v>257</v>
      </c>
      <c r="G30" s="15">
        <f>((F30*100)/E30)-100</f>
        <v>3.2128514056224873</v>
      </c>
      <c r="H30" s="15">
        <f>((F30*100)/B30)-100</f>
        <v>31.794871794871796</v>
      </c>
    </row>
    <row r="31" spans="1:9" x14ac:dyDescent="0.2">
      <c r="A31" s="13" t="s">
        <v>12</v>
      </c>
      <c r="B31" s="17">
        <v>161.78857142857143</v>
      </c>
      <c r="C31" s="15">
        <v>211.09571428571431</v>
      </c>
      <c r="D31" s="15">
        <v>211.46142857142857</v>
      </c>
      <c r="E31" s="15">
        <v>214.38285714285715</v>
      </c>
      <c r="F31" s="18">
        <v>216.02499999999998</v>
      </c>
      <c r="G31" s="15">
        <f t="shared" ref="G31:G43" si="2">((F31*100)/E31)-100</f>
        <v>0.76598608630752096</v>
      </c>
      <c r="H31" s="15">
        <f t="shared" ref="H31:H44" si="3">((F31*100)/B31)-100</f>
        <v>33.523028290891091</v>
      </c>
    </row>
    <row r="32" spans="1:9" x14ac:dyDescent="0.2">
      <c r="A32" s="13" t="s">
        <v>14</v>
      </c>
      <c r="B32" s="17">
        <v>186.5</v>
      </c>
      <c r="C32" s="15">
        <v>229.25</v>
      </c>
      <c r="D32" s="15">
        <v>231.375</v>
      </c>
      <c r="E32" s="15">
        <v>240</v>
      </c>
      <c r="F32" s="18">
        <v>246.6</v>
      </c>
      <c r="G32" s="15">
        <f t="shared" si="2"/>
        <v>2.75</v>
      </c>
      <c r="H32" s="15">
        <f t="shared" si="3"/>
        <v>32.225201072386056</v>
      </c>
    </row>
    <row r="33" spans="1:9" x14ac:dyDescent="0.2">
      <c r="A33" s="13" t="s">
        <v>15</v>
      </c>
      <c r="B33" s="17">
        <v>159.5</v>
      </c>
      <c r="C33" s="15">
        <v>182.14</v>
      </c>
      <c r="D33" s="15">
        <v>196.24</v>
      </c>
      <c r="E33" s="15">
        <v>197.71</v>
      </c>
      <c r="F33" s="18">
        <v>183.99</v>
      </c>
      <c r="G33" s="15">
        <f t="shared" si="2"/>
        <v>-6.9394567801325167</v>
      </c>
      <c r="H33" s="15">
        <f t="shared" si="3"/>
        <v>15.354231974921632</v>
      </c>
    </row>
    <row r="34" spans="1:9" x14ac:dyDescent="0.2">
      <c r="A34" s="13" t="s">
        <v>17</v>
      </c>
      <c r="B34" s="17">
        <v>170.66666666666666</v>
      </c>
      <c r="C34" s="15" t="s">
        <v>16</v>
      </c>
      <c r="D34" s="15" t="s">
        <v>16</v>
      </c>
      <c r="E34" s="15" t="s">
        <v>16</v>
      </c>
      <c r="F34" s="18">
        <v>245</v>
      </c>
      <c r="G34" s="15" t="s">
        <v>16</v>
      </c>
      <c r="H34" s="15">
        <f>((F34*100)/B34)-100</f>
        <v>43.5546875</v>
      </c>
    </row>
    <row r="35" spans="1:9" x14ac:dyDescent="0.2">
      <c r="A35" s="13" t="s">
        <v>34</v>
      </c>
      <c r="B35" s="17">
        <v>202.66666666666666</v>
      </c>
      <c r="C35" s="15">
        <v>236.66666666666666</v>
      </c>
      <c r="D35" s="15">
        <v>248.33333333333334</v>
      </c>
      <c r="E35" s="15">
        <v>254</v>
      </c>
      <c r="F35" s="18">
        <v>261</v>
      </c>
      <c r="G35" s="15">
        <f t="shared" si="2"/>
        <v>2.7559055118110223</v>
      </c>
      <c r="H35" s="15">
        <f t="shared" si="3"/>
        <v>28.78289473684211</v>
      </c>
    </row>
    <row r="36" spans="1:9" x14ac:dyDescent="0.2">
      <c r="A36" s="13" t="s">
        <v>22</v>
      </c>
      <c r="B36" s="17">
        <v>144.44500000000002</v>
      </c>
      <c r="C36" s="15">
        <v>172.84801625555846</v>
      </c>
      <c r="D36" s="15">
        <v>171.2837135031692</v>
      </c>
      <c r="E36" s="15">
        <v>175.07888984014693</v>
      </c>
      <c r="F36" s="18">
        <v>178.27</v>
      </c>
      <c r="G36" s="15">
        <f t="shared" si="2"/>
        <v>1.8226698620071602</v>
      </c>
      <c r="H36" s="15">
        <f t="shared" si="3"/>
        <v>23.417217626086028</v>
      </c>
    </row>
    <row r="37" spans="1:9" s="24" customFormat="1" x14ac:dyDescent="0.2">
      <c r="A37" s="19" t="s">
        <v>23</v>
      </c>
      <c r="B37" s="20">
        <v>149.19</v>
      </c>
      <c r="C37" s="21">
        <v>174.65</v>
      </c>
      <c r="D37" s="21">
        <v>186.64</v>
      </c>
      <c r="E37" s="21">
        <v>178.12</v>
      </c>
      <c r="F37" s="22">
        <v>201.53</v>
      </c>
      <c r="G37" s="21">
        <f t="shared" si="2"/>
        <v>13.142825061756113</v>
      </c>
      <c r="H37" s="21">
        <f t="shared" si="3"/>
        <v>35.082780347208256</v>
      </c>
      <c r="I37" s="23"/>
    </row>
    <row r="38" spans="1:9" x14ac:dyDescent="0.2">
      <c r="A38" s="13" t="s">
        <v>24</v>
      </c>
      <c r="B38" s="17">
        <v>151.77000000000001</v>
      </c>
      <c r="C38" s="15">
        <v>222.34</v>
      </c>
      <c r="D38" s="15">
        <v>226.45666666666668</v>
      </c>
      <c r="E38" s="15">
        <v>228.06</v>
      </c>
      <c r="F38" s="18">
        <v>232.26499999999999</v>
      </c>
      <c r="G38" s="15">
        <f t="shared" si="2"/>
        <v>1.8438130316583283</v>
      </c>
      <c r="H38" s="15">
        <f t="shared" si="3"/>
        <v>53.037490940238513</v>
      </c>
    </row>
    <row r="39" spans="1:9" x14ac:dyDescent="0.2">
      <c r="A39" s="13" t="s">
        <v>35</v>
      </c>
      <c r="B39" s="17">
        <v>204.5</v>
      </c>
      <c r="C39" s="15">
        <v>235.5</v>
      </c>
      <c r="D39" s="15">
        <v>251</v>
      </c>
      <c r="E39" s="15">
        <v>257</v>
      </c>
      <c r="F39" s="18">
        <v>264.5</v>
      </c>
      <c r="G39" s="15">
        <f t="shared" si="2"/>
        <v>2.9182879377431874</v>
      </c>
      <c r="H39" s="15">
        <f t="shared" si="3"/>
        <v>29.339853300733495</v>
      </c>
    </row>
    <row r="40" spans="1:9" x14ac:dyDescent="0.2">
      <c r="A40" s="13" t="s">
        <v>25</v>
      </c>
      <c r="B40" s="17">
        <v>157.5</v>
      </c>
      <c r="C40" s="15" t="s">
        <v>16</v>
      </c>
      <c r="D40" s="15">
        <v>227.5</v>
      </c>
      <c r="E40" s="15" t="s">
        <v>16</v>
      </c>
      <c r="F40" s="18" t="s">
        <v>16</v>
      </c>
      <c r="G40" s="15" t="s">
        <v>16</v>
      </c>
      <c r="H40" s="15" t="s">
        <v>16</v>
      </c>
    </row>
    <row r="41" spans="1:9" x14ac:dyDescent="0.2">
      <c r="A41" s="13" t="s">
        <v>26</v>
      </c>
      <c r="B41" s="17">
        <v>164.96333333333334</v>
      </c>
      <c r="C41" s="15">
        <v>217.20262308879225</v>
      </c>
      <c r="D41" s="15">
        <v>221.92651284963179</v>
      </c>
      <c r="E41" s="15">
        <v>227.41673683022734</v>
      </c>
      <c r="F41" s="18">
        <v>228.57342266890006</v>
      </c>
      <c r="G41" s="15">
        <f t="shared" si="2"/>
        <v>0.50861948632048382</v>
      </c>
      <c r="H41" s="15">
        <f t="shared" si="3"/>
        <v>38.560138213885949</v>
      </c>
    </row>
    <row r="42" spans="1:9" x14ac:dyDescent="0.2">
      <c r="A42" s="13" t="s">
        <v>27</v>
      </c>
      <c r="B42" s="17">
        <v>207</v>
      </c>
      <c r="C42" s="15">
        <v>245</v>
      </c>
      <c r="D42" s="15">
        <v>265</v>
      </c>
      <c r="E42" s="15">
        <v>269</v>
      </c>
      <c r="F42" s="18">
        <v>280</v>
      </c>
      <c r="G42" s="15">
        <f t="shared" si="2"/>
        <v>4.0892193308550162</v>
      </c>
      <c r="H42" s="15">
        <f t="shared" si="3"/>
        <v>35.265700483091791</v>
      </c>
    </row>
    <row r="43" spans="1:9" x14ac:dyDescent="0.2">
      <c r="A43" s="13" t="s">
        <v>28</v>
      </c>
      <c r="B43" s="17">
        <v>163.58499999999998</v>
      </c>
      <c r="C43" s="15">
        <v>196.30333333333337</v>
      </c>
      <c r="D43" s="15">
        <v>206.14333333333332</v>
      </c>
      <c r="E43" s="15">
        <v>198.3133333333333</v>
      </c>
      <c r="F43" s="18">
        <v>219.32000000000002</v>
      </c>
      <c r="G43" s="15">
        <f t="shared" si="2"/>
        <v>10.592664806535154</v>
      </c>
      <c r="H43" s="15">
        <f t="shared" si="3"/>
        <v>34.070972277409339</v>
      </c>
    </row>
    <row r="44" spans="1:9" x14ac:dyDescent="0.2">
      <c r="A44" s="13" t="s">
        <v>30</v>
      </c>
      <c r="B44" s="17">
        <v>133.04</v>
      </c>
      <c r="C44" s="15" t="s">
        <v>16</v>
      </c>
      <c r="D44" s="15" t="s">
        <v>16</v>
      </c>
      <c r="E44" s="15" t="s">
        <v>16</v>
      </c>
      <c r="F44" s="18">
        <v>188.61</v>
      </c>
      <c r="G44" s="15" t="s">
        <v>16</v>
      </c>
      <c r="H44" s="15">
        <f t="shared" si="3"/>
        <v>41.769392663860515</v>
      </c>
    </row>
    <row r="45" spans="1:9" x14ac:dyDescent="0.2">
      <c r="A45" s="25" t="s">
        <v>36</v>
      </c>
      <c r="B45" s="25"/>
      <c r="C45" s="25"/>
      <c r="D45" s="25"/>
      <c r="E45" s="25"/>
      <c r="F45" s="25"/>
      <c r="G45" s="25"/>
      <c r="H45" s="25"/>
    </row>
    <row r="46" spans="1:9" x14ac:dyDescent="0.2">
      <c r="A46" s="26" t="s">
        <v>11</v>
      </c>
      <c r="B46" s="14">
        <v>179</v>
      </c>
      <c r="C46" s="15">
        <v>234</v>
      </c>
      <c r="D46" s="15">
        <v>236</v>
      </c>
      <c r="E46" s="15">
        <v>248</v>
      </c>
      <c r="F46" s="16">
        <v>255</v>
      </c>
      <c r="G46" s="15">
        <f>((F46*100)/E46)-100</f>
        <v>2.8225806451612954</v>
      </c>
      <c r="H46" s="15">
        <f>((F46*100)/B46)-100</f>
        <v>42.458100558659225</v>
      </c>
    </row>
    <row r="47" spans="1:9" x14ac:dyDescent="0.2">
      <c r="A47" s="13" t="s">
        <v>12</v>
      </c>
      <c r="B47" s="17">
        <v>141.88749999999999</v>
      </c>
      <c r="C47" s="15">
        <v>178.315</v>
      </c>
      <c r="D47" s="15">
        <v>181.51000000000002</v>
      </c>
      <c r="E47" s="15">
        <v>182.15</v>
      </c>
      <c r="F47" s="18">
        <v>183.42750000000001</v>
      </c>
      <c r="G47" s="15">
        <f t="shared" ref="G47:G65" si="4">((F47*100)/E47)-100</f>
        <v>0.70134504529234221</v>
      </c>
      <c r="H47" s="15">
        <f t="shared" ref="H47:H65" si="5">((F47*100)/B47)-100</f>
        <v>29.276715707867169</v>
      </c>
    </row>
    <row r="48" spans="1:9" x14ac:dyDescent="0.2">
      <c r="A48" s="13" t="s">
        <v>14</v>
      </c>
      <c r="B48" s="17">
        <v>162.5</v>
      </c>
      <c r="C48" s="15">
        <v>212.33333333333334</v>
      </c>
      <c r="D48" s="15">
        <v>212.5</v>
      </c>
      <c r="E48" s="15">
        <v>217.5</v>
      </c>
      <c r="F48" s="18">
        <v>222.375</v>
      </c>
      <c r="G48" s="15">
        <f t="shared" si="4"/>
        <v>2.2413793103448256</v>
      </c>
      <c r="H48" s="15">
        <f t="shared" si="5"/>
        <v>36.84615384615384</v>
      </c>
    </row>
    <row r="49" spans="1:9" x14ac:dyDescent="0.2">
      <c r="A49" s="13" t="s">
        <v>15</v>
      </c>
      <c r="B49" s="17">
        <v>145.66999999999999</v>
      </c>
      <c r="C49" s="15">
        <v>186.3</v>
      </c>
      <c r="D49" s="15">
        <v>189.62</v>
      </c>
      <c r="E49" s="15">
        <v>186.88</v>
      </c>
      <c r="F49" s="18">
        <v>195.27</v>
      </c>
      <c r="G49" s="15">
        <f t="shared" si="4"/>
        <v>4.4895119863013662</v>
      </c>
      <c r="H49" s="15">
        <f t="shared" si="5"/>
        <v>34.049564083201773</v>
      </c>
    </row>
    <row r="50" spans="1:9" x14ac:dyDescent="0.2">
      <c r="A50" s="13" t="s">
        <v>17</v>
      </c>
      <c r="B50" s="17">
        <v>143.33333333333334</v>
      </c>
      <c r="C50" s="15">
        <v>235</v>
      </c>
      <c r="D50" s="15">
        <v>220</v>
      </c>
      <c r="E50" s="15">
        <v>210</v>
      </c>
      <c r="F50" s="18">
        <v>220</v>
      </c>
      <c r="G50" s="15">
        <f t="shared" si="4"/>
        <v>4.7619047619047592</v>
      </c>
      <c r="H50" s="15">
        <f t="shared" si="5"/>
        <v>53.488372093023258</v>
      </c>
    </row>
    <row r="51" spans="1:9" x14ac:dyDescent="0.2">
      <c r="A51" s="13" t="s">
        <v>18</v>
      </c>
      <c r="B51" s="17">
        <v>165.54</v>
      </c>
      <c r="C51" s="15">
        <v>228.99</v>
      </c>
      <c r="D51" s="15">
        <v>232.15</v>
      </c>
      <c r="E51" s="15">
        <v>234.55</v>
      </c>
      <c r="F51" s="18">
        <v>245.6</v>
      </c>
      <c r="G51" s="15">
        <f t="shared" si="4"/>
        <v>4.7111490087401364</v>
      </c>
      <c r="H51" s="15">
        <f t="shared" si="5"/>
        <v>48.362933429986725</v>
      </c>
    </row>
    <row r="52" spans="1:9" x14ac:dyDescent="0.2">
      <c r="A52" s="13" t="s">
        <v>19</v>
      </c>
      <c r="B52" s="17">
        <v>176.79</v>
      </c>
      <c r="C52" s="15">
        <v>225.86</v>
      </c>
      <c r="D52" s="15">
        <v>228.53</v>
      </c>
      <c r="E52" s="15">
        <v>237.02666666666667</v>
      </c>
      <c r="F52" s="18">
        <v>237.02666666666667</v>
      </c>
      <c r="G52" s="15">
        <f t="shared" si="4"/>
        <v>0</v>
      </c>
      <c r="H52" s="15">
        <f t="shared" si="5"/>
        <v>34.072439994720668</v>
      </c>
    </row>
    <row r="53" spans="1:9" x14ac:dyDescent="0.2">
      <c r="A53" s="13" t="s">
        <v>20</v>
      </c>
      <c r="B53" s="17">
        <v>129.69</v>
      </c>
      <c r="C53" s="15">
        <v>194.87</v>
      </c>
      <c r="D53" s="15">
        <v>201.37</v>
      </c>
      <c r="E53" s="15">
        <v>180.06</v>
      </c>
      <c r="F53" s="18">
        <v>198.45</v>
      </c>
      <c r="G53" s="15">
        <f>((F53*100)/E53)-100</f>
        <v>10.213262245918031</v>
      </c>
      <c r="H53" s="15">
        <f>((F53*100)/B53)-100</f>
        <v>53.018736988202647</v>
      </c>
    </row>
    <row r="54" spans="1:9" x14ac:dyDescent="0.2">
      <c r="A54" s="13" t="s">
        <v>34</v>
      </c>
      <c r="B54" s="17">
        <v>178.33333333333334</v>
      </c>
      <c r="C54" s="15">
        <v>229</v>
      </c>
      <c r="D54" s="15">
        <v>239</v>
      </c>
      <c r="E54" s="15">
        <v>243</v>
      </c>
      <c r="F54" s="18">
        <v>251.66666666666666</v>
      </c>
      <c r="G54" s="15">
        <f t="shared" si="4"/>
        <v>3.5665294924554019</v>
      </c>
      <c r="H54" s="15">
        <f t="shared" si="5"/>
        <v>41.121495327102792</v>
      </c>
    </row>
    <row r="55" spans="1:9" x14ac:dyDescent="0.2">
      <c r="A55" s="13" t="s">
        <v>21</v>
      </c>
      <c r="B55" s="17">
        <v>157.91666666666666</v>
      </c>
      <c r="C55" s="15">
        <v>230</v>
      </c>
      <c r="D55" s="15">
        <v>229.5</v>
      </c>
      <c r="E55" s="15">
        <v>231</v>
      </c>
      <c r="F55" s="18">
        <v>240.5</v>
      </c>
      <c r="G55" s="15">
        <f t="shared" si="4"/>
        <v>4.1125541125541076</v>
      </c>
      <c r="H55" s="15">
        <f t="shared" si="5"/>
        <v>52.295514511873364</v>
      </c>
    </row>
    <row r="56" spans="1:9" x14ac:dyDescent="0.2">
      <c r="A56" s="13" t="s">
        <v>22</v>
      </c>
      <c r="B56" s="17">
        <v>129.06</v>
      </c>
      <c r="C56" s="15">
        <v>179.81052685544887</v>
      </c>
      <c r="D56" s="15">
        <v>182.1253519463252</v>
      </c>
      <c r="E56" s="15">
        <v>202.26126461995676</v>
      </c>
      <c r="F56" s="18">
        <v>189.23</v>
      </c>
      <c r="G56" s="15">
        <f t="shared" si="4"/>
        <v>-6.4427880664358241</v>
      </c>
      <c r="H56" s="15">
        <f t="shared" si="5"/>
        <v>46.621726328839287</v>
      </c>
    </row>
    <row r="57" spans="1:9" s="24" customFormat="1" x14ac:dyDescent="0.2">
      <c r="A57" s="19" t="s">
        <v>23</v>
      </c>
      <c r="B57" s="20">
        <v>145.35</v>
      </c>
      <c r="C57" s="21">
        <v>186.32</v>
      </c>
      <c r="D57" s="21">
        <v>198.87</v>
      </c>
      <c r="E57" s="21">
        <v>182.89</v>
      </c>
      <c r="F57" s="22">
        <v>213.81</v>
      </c>
      <c r="G57" s="21">
        <f t="shared" si="4"/>
        <v>16.906337142544714</v>
      </c>
      <c r="H57" s="21">
        <f t="shared" si="5"/>
        <v>47.100103199174413</v>
      </c>
      <c r="I57" s="23"/>
    </row>
    <row r="58" spans="1:9" x14ac:dyDescent="0.2">
      <c r="A58" s="13" t="s">
        <v>24</v>
      </c>
      <c r="B58" s="17">
        <v>136.63499999999999</v>
      </c>
      <c r="C58" s="15">
        <v>132</v>
      </c>
      <c r="D58" s="15">
        <v>182.48000000000002</v>
      </c>
      <c r="E58" s="15">
        <v>196.35500000000002</v>
      </c>
      <c r="F58" s="18">
        <v>197.36500000000001</v>
      </c>
      <c r="G58" s="15">
        <f t="shared" si="4"/>
        <v>0.51437447480327592</v>
      </c>
      <c r="H58" s="15">
        <f t="shared" si="5"/>
        <v>44.446884034105466</v>
      </c>
    </row>
    <row r="59" spans="1:9" x14ac:dyDescent="0.2">
      <c r="A59" s="13" t="s">
        <v>35</v>
      </c>
      <c r="B59" s="17">
        <v>182.5</v>
      </c>
      <c r="C59" s="15">
        <v>226.5</v>
      </c>
      <c r="D59" s="15">
        <v>237.5</v>
      </c>
      <c r="E59" s="15">
        <v>248</v>
      </c>
      <c r="F59" s="18">
        <v>253</v>
      </c>
      <c r="G59" s="15">
        <f t="shared" si="4"/>
        <v>2.0161290322580641</v>
      </c>
      <c r="H59" s="15">
        <f t="shared" si="5"/>
        <v>38.63013698630138</v>
      </c>
    </row>
    <row r="60" spans="1:9" x14ac:dyDescent="0.2">
      <c r="A60" s="13" t="s">
        <v>25</v>
      </c>
      <c r="B60" s="17">
        <v>134.25</v>
      </c>
      <c r="C60" s="15">
        <v>194</v>
      </c>
      <c r="D60" s="15">
        <v>202.5</v>
      </c>
      <c r="E60" s="15">
        <v>202.5</v>
      </c>
      <c r="F60" s="18">
        <v>202.5</v>
      </c>
      <c r="G60" s="15">
        <f t="shared" si="4"/>
        <v>0</v>
      </c>
      <c r="H60" s="15">
        <f t="shared" si="5"/>
        <v>50.837988826815632</v>
      </c>
    </row>
    <row r="61" spans="1:9" x14ac:dyDescent="0.2">
      <c r="A61" s="13" t="s">
        <v>26</v>
      </c>
      <c r="B61" s="17">
        <v>144.44999999999999</v>
      </c>
      <c r="C61" s="15">
        <v>190.02489830270724</v>
      </c>
      <c r="D61" s="15">
        <v>187.90067054749099</v>
      </c>
      <c r="E61" s="15">
        <v>190.96061871240465</v>
      </c>
      <c r="F61" s="18">
        <v>193.24050809603574</v>
      </c>
      <c r="G61" s="15">
        <f t="shared" si="4"/>
        <v>1.1939055282726656</v>
      </c>
      <c r="H61" s="15">
        <f t="shared" si="5"/>
        <v>33.776744960910861</v>
      </c>
    </row>
    <row r="62" spans="1:9" x14ac:dyDescent="0.2">
      <c r="A62" s="13" t="s">
        <v>27</v>
      </c>
      <c r="B62" s="17">
        <v>190</v>
      </c>
      <c r="C62" s="15">
        <v>240</v>
      </c>
      <c r="D62" s="15">
        <v>250</v>
      </c>
      <c r="E62" s="15">
        <v>255</v>
      </c>
      <c r="F62" s="18">
        <v>265</v>
      </c>
      <c r="G62" s="15">
        <f t="shared" si="4"/>
        <v>3.9215686274509807</v>
      </c>
      <c r="H62" s="15">
        <f t="shared" si="5"/>
        <v>39.473684210526329</v>
      </c>
    </row>
    <row r="63" spans="1:9" x14ac:dyDescent="0.2">
      <c r="A63" s="13" t="s">
        <v>28</v>
      </c>
      <c r="B63" s="17">
        <v>163.09</v>
      </c>
      <c r="C63" s="15">
        <v>190.16</v>
      </c>
      <c r="D63" s="15">
        <v>182.39333333333335</v>
      </c>
      <c r="E63" s="15">
        <v>186.65</v>
      </c>
      <c r="F63" s="18">
        <v>197.9</v>
      </c>
      <c r="G63" s="15">
        <f t="shared" si="4"/>
        <v>6.0273238682025152</v>
      </c>
      <c r="H63" s="15">
        <f t="shared" si="5"/>
        <v>21.344043166349863</v>
      </c>
    </row>
    <row r="64" spans="1:9" x14ac:dyDescent="0.2">
      <c r="A64" s="13" t="s">
        <v>30</v>
      </c>
      <c r="B64" s="17" t="s">
        <v>16</v>
      </c>
      <c r="C64" s="15">
        <v>161.36000000000001</v>
      </c>
      <c r="D64" s="15" t="s">
        <v>16</v>
      </c>
      <c r="E64" s="15">
        <v>166.16</v>
      </c>
      <c r="F64" s="18">
        <v>180.88</v>
      </c>
      <c r="G64" s="15">
        <f t="shared" si="4"/>
        <v>8.8589311506981261</v>
      </c>
      <c r="H64" s="15" t="s">
        <v>16</v>
      </c>
    </row>
    <row r="65" spans="1:10" x14ac:dyDescent="0.2">
      <c r="A65" s="13" t="s">
        <v>31</v>
      </c>
      <c r="B65" s="17">
        <v>135</v>
      </c>
      <c r="C65" s="15">
        <v>217</v>
      </c>
      <c r="D65" s="15">
        <v>219.5</v>
      </c>
      <c r="E65" s="15">
        <v>223.5</v>
      </c>
      <c r="F65" s="18">
        <v>223.5</v>
      </c>
      <c r="G65" s="15">
        <f t="shared" si="4"/>
        <v>0</v>
      </c>
      <c r="H65" s="15">
        <f t="shared" si="5"/>
        <v>65.555555555555543</v>
      </c>
    </row>
    <row r="66" spans="1:10" x14ac:dyDescent="0.2">
      <c r="A66" s="25" t="s">
        <v>37</v>
      </c>
      <c r="B66" s="25"/>
      <c r="C66" s="25"/>
      <c r="D66" s="25"/>
      <c r="E66" s="25"/>
      <c r="F66" s="25"/>
      <c r="G66" s="25"/>
      <c r="H66" s="25"/>
    </row>
    <row r="67" spans="1:10" x14ac:dyDescent="0.2">
      <c r="A67" s="13" t="s">
        <v>14</v>
      </c>
      <c r="B67" s="17">
        <v>160.83333333333334</v>
      </c>
      <c r="C67" s="15">
        <v>217.75</v>
      </c>
      <c r="D67" s="15">
        <v>220.83333333333334</v>
      </c>
      <c r="E67" s="15">
        <v>223.375</v>
      </c>
      <c r="F67" s="18">
        <v>224.875</v>
      </c>
      <c r="G67" s="15">
        <f>((F67*100)/E67)-100</f>
        <v>0.67151650811415209</v>
      </c>
      <c r="H67" s="15">
        <f>((F67*100)/B67)-100</f>
        <v>39.818652849740914</v>
      </c>
    </row>
    <row r="68" spans="1:10" x14ac:dyDescent="0.2">
      <c r="A68" s="13" t="s">
        <v>15</v>
      </c>
      <c r="B68" s="17">
        <v>109.94</v>
      </c>
      <c r="C68" s="15" t="s">
        <v>16</v>
      </c>
      <c r="D68" s="15" t="s">
        <v>16</v>
      </c>
      <c r="E68" s="15">
        <v>187</v>
      </c>
      <c r="F68" s="18" t="s">
        <v>16</v>
      </c>
      <c r="G68" s="15" t="s">
        <v>16</v>
      </c>
      <c r="H68" s="15" t="s">
        <v>16</v>
      </c>
    </row>
    <row r="69" spans="1:10" x14ac:dyDescent="0.2">
      <c r="A69" s="13" t="s">
        <v>22</v>
      </c>
      <c r="B69" s="17">
        <v>112.68333333333334</v>
      </c>
      <c r="C69" s="15">
        <v>141.48118588205679</v>
      </c>
      <c r="D69" s="15">
        <v>146.75198739316599</v>
      </c>
      <c r="E69" s="15">
        <v>146.14570775655568</v>
      </c>
      <c r="F69" s="18">
        <v>178.53</v>
      </c>
      <c r="G69" s="15">
        <f>((F69*100)/E69)-100</f>
        <v>22.158907531782546</v>
      </c>
      <c r="H69" s="15">
        <f>((F69*100)/B69)-100</f>
        <v>58.435142730365328</v>
      </c>
    </row>
    <row r="70" spans="1:10" x14ac:dyDescent="0.2">
      <c r="A70" s="13" t="s">
        <v>25</v>
      </c>
      <c r="B70" s="17">
        <v>140.5</v>
      </c>
      <c r="C70" s="15">
        <v>228.5</v>
      </c>
      <c r="D70" s="15">
        <v>227.5</v>
      </c>
      <c r="E70" s="15">
        <v>240</v>
      </c>
      <c r="F70" s="18">
        <v>236</v>
      </c>
      <c r="G70" s="15">
        <f>((F70*100)/E70)-100</f>
        <v>-1.6666666666666714</v>
      </c>
      <c r="H70" s="15">
        <f>((F70*100)/B70)-100</f>
        <v>67.971530249110316</v>
      </c>
    </row>
    <row r="71" spans="1:10" x14ac:dyDescent="0.2">
      <c r="A71" s="13" t="s">
        <v>26</v>
      </c>
      <c r="B71" s="17">
        <v>121.07</v>
      </c>
      <c r="C71" s="15">
        <v>177.31273670921587</v>
      </c>
      <c r="D71" s="15">
        <v>177.71459036786919</v>
      </c>
      <c r="E71" s="15">
        <v>178.59157863671479</v>
      </c>
      <c r="F71" s="18">
        <v>187.78789782244559</v>
      </c>
      <c r="G71" s="15">
        <f>((F71*100)/E71)-100</f>
        <v>5.1493576886050505</v>
      </c>
      <c r="H71" s="15">
        <f>((F71*100)/B71)-100</f>
        <v>55.106878518580658</v>
      </c>
    </row>
    <row r="72" spans="1:10" x14ac:dyDescent="0.2">
      <c r="A72" s="27" t="s">
        <v>38</v>
      </c>
      <c r="B72" s="27"/>
      <c r="C72" s="27"/>
      <c r="D72" s="27"/>
      <c r="E72" s="27"/>
      <c r="F72" s="27"/>
      <c r="G72" s="27"/>
      <c r="H72" s="27"/>
    </row>
    <row r="73" spans="1:10" x14ac:dyDescent="0.2">
      <c r="A73" s="28" t="s">
        <v>14</v>
      </c>
      <c r="B73" s="29">
        <v>366.33</v>
      </c>
      <c r="C73" s="30">
        <v>553.84</v>
      </c>
      <c r="D73" s="30">
        <v>571.96</v>
      </c>
      <c r="E73" s="31">
        <v>594.6</v>
      </c>
      <c r="F73" s="32">
        <v>619.11</v>
      </c>
      <c r="G73" s="33">
        <f>((F73*100)/E73)-100</f>
        <v>4.1220988900100934</v>
      </c>
      <c r="H73" s="33">
        <f>((F73*100)/B73)-100</f>
        <v>69.003357628367866</v>
      </c>
    </row>
    <row r="74" spans="1:10" x14ac:dyDescent="0.2">
      <c r="A74" s="34" t="s">
        <v>15</v>
      </c>
      <c r="B74" s="35">
        <v>380.33</v>
      </c>
      <c r="C74" s="15">
        <v>492</v>
      </c>
      <c r="D74" s="15">
        <v>539.94000000000005</v>
      </c>
      <c r="E74" s="15">
        <v>556.5</v>
      </c>
      <c r="F74" s="18">
        <v>597.1</v>
      </c>
      <c r="G74" s="33">
        <f>((F74*100)/E74)-100</f>
        <v>7.2955974842767262</v>
      </c>
      <c r="H74" s="33">
        <f>((F74*100)/B74)-100</f>
        <v>56.995240974942817</v>
      </c>
    </row>
    <row r="75" spans="1:10" x14ac:dyDescent="0.2">
      <c r="A75" s="34" t="s">
        <v>39</v>
      </c>
      <c r="B75" s="35">
        <v>336.22991562275956</v>
      </c>
      <c r="C75" s="33">
        <v>502.74</v>
      </c>
      <c r="D75" s="36">
        <v>524.75</v>
      </c>
      <c r="E75" s="15">
        <v>525.5</v>
      </c>
      <c r="F75" s="18">
        <v>495.19</v>
      </c>
      <c r="G75" s="37">
        <f>((F75*100)/E75)-100</f>
        <v>-5.7678401522359621</v>
      </c>
      <c r="H75" s="33">
        <f>((F75*100)/B75)-100</f>
        <v>47.277198426207008</v>
      </c>
    </row>
    <row r="76" spans="1:10" x14ac:dyDescent="0.2">
      <c r="A76" s="38" t="s">
        <v>23</v>
      </c>
      <c r="B76" s="39">
        <v>365.73</v>
      </c>
      <c r="C76" s="40">
        <v>531.28</v>
      </c>
      <c r="D76" s="40">
        <v>576.9</v>
      </c>
      <c r="E76" s="40">
        <v>570.91999999999996</v>
      </c>
      <c r="F76" s="41">
        <v>602.62</v>
      </c>
      <c r="G76" s="40">
        <f>((F76*100)/E76)-100</f>
        <v>5.5524416730890636</v>
      </c>
      <c r="H76" s="40">
        <f>((F76*100)/B76)-100</f>
        <v>64.771826210592508</v>
      </c>
      <c r="I76" s="42"/>
      <c r="J76" s="23"/>
    </row>
    <row r="77" spans="1:10" x14ac:dyDescent="0.2">
      <c r="A77" s="34" t="s">
        <v>26</v>
      </c>
      <c r="B77" s="17">
        <v>370.56</v>
      </c>
      <c r="C77" s="15">
        <v>527.34</v>
      </c>
      <c r="D77" s="15">
        <v>540.51</v>
      </c>
      <c r="E77" s="15">
        <v>547.05999999999995</v>
      </c>
      <c r="F77" s="43">
        <v>587.14</v>
      </c>
      <c r="G77" s="33">
        <f>((F77*100)/E77)-100</f>
        <v>7.3264358571271941</v>
      </c>
      <c r="H77" s="33">
        <f>((F77*100)/B77)-100</f>
        <v>58.446675302245239</v>
      </c>
    </row>
    <row r="78" spans="1:10" ht="2.1" customHeight="1" x14ac:dyDescent="0.2">
      <c r="A78" s="44"/>
      <c r="B78" s="44"/>
      <c r="C78" s="44"/>
      <c r="D78" s="44">
        <v>3</v>
      </c>
      <c r="E78" s="44"/>
      <c r="F78" s="44"/>
      <c r="G78" s="44"/>
      <c r="H78" s="44"/>
    </row>
    <row r="79" spans="1:10" x14ac:dyDescent="0.2">
      <c r="A79" s="45" t="s">
        <v>40</v>
      </c>
      <c r="B79" s="46"/>
      <c r="C79" s="46"/>
      <c r="D79" s="47"/>
      <c r="E79" s="47"/>
      <c r="F79" s="47"/>
      <c r="G79" s="47"/>
      <c r="H79" s="45"/>
    </row>
    <row r="80" spans="1:10" x14ac:dyDescent="0.2">
      <c r="A80" s="45" t="s">
        <v>41</v>
      </c>
      <c r="B80" s="48"/>
      <c r="C80" s="48"/>
      <c r="D80" s="49"/>
      <c r="E80" s="49"/>
      <c r="F80" s="49"/>
      <c r="G80" s="49"/>
      <c r="H80" s="45"/>
    </row>
    <row r="81" spans="1:8" x14ac:dyDescent="0.2">
      <c r="A81" s="45" t="s">
        <v>42</v>
      </c>
      <c r="B81" s="50"/>
      <c r="C81" s="50"/>
      <c r="D81" s="50"/>
      <c r="E81" s="50"/>
      <c r="F81" s="50"/>
      <c r="G81" s="50"/>
      <c r="H81" s="50"/>
    </row>
    <row r="82" spans="1:8" x14ac:dyDescent="0.2">
      <c r="A82" s="50"/>
      <c r="B82" s="50"/>
      <c r="C82" s="51"/>
      <c r="D82" s="51"/>
      <c r="E82" s="51"/>
      <c r="F82" s="52"/>
      <c r="G82" s="50"/>
      <c r="H82" s="50"/>
    </row>
    <row r="83" spans="1:8" x14ac:dyDescent="0.2">
      <c r="A83" s="50"/>
      <c r="B83" s="50"/>
      <c r="C83" s="51"/>
      <c r="D83" s="52"/>
      <c r="E83" s="50" t="s">
        <v>43</v>
      </c>
      <c r="F83" s="50"/>
      <c r="G83" s="50"/>
      <c r="H83" s="50"/>
    </row>
    <row r="88" spans="1:8" x14ac:dyDescent="0.2">
      <c r="D88" s="23"/>
    </row>
    <row r="89" spans="1:8" x14ac:dyDescent="0.2">
      <c r="E89" s="23"/>
    </row>
  </sheetData>
  <mergeCells count="9">
    <mergeCell ref="A45:H45"/>
    <mergeCell ref="A66:H66"/>
    <mergeCell ref="A72:H72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37_40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2021-10-18T06:28:56Z</dcterms:created>
  <dcterms:modified xsi:type="dcterms:W3CDTF">2021-10-18T06:29:45Z</dcterms:modified>
</cp:coreProperties>
</file>