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spalis\"/>
    </mc:Choice>
  </mc:AlternateContent>
  <xr:revisionPtr revIDLastSave="0" documentId="8_{87CE763B-B83B-4349-A959-BEDFC4717D08}" xr6:coauthVersionLast="47" xr6:coauthVersionMax="47" xr10:uidLastSave="{00000000-0000-0000-0000-000000000000}"/>
  <bookViews>
    <workbookView xWindow="-120" yWindow="-120" windowWidth="29040" windowHeight="17640" xr2:uid="{0D146F7C-D0BD-4764-B875-D0726651A822}"/>
  </bookViews>
  <sheets>
    <sheet name="36_3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H76" i="1"/>
  <c r="G76" i="1"/>
  <c r="H75" i="1"/>
  <c r="G75" i="1"/>
  <c r="H73" i="1"/>
  <c r="G73" i="1"/>
  <c r="G72" i="1"/>
  <c r="H70" i="1"/>
  <c r="G70" i="1"/>
  <c r="H69" i="1"/>
  <c r="H68" i="1"/>
  <c r="G68" i="1"/>
  <c r="H66" i="1"/>
  <c r="G66" i="1"/>
  <c r="H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1" i="1"/>
  <c r="G31" i="1"/>
  <c r="H30" i="1"/>
  <c r="G30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<sst xmlns="http://schemas.openxmlformats.org/spreadsheetml/2006/main" count="123" uniqueCount="45">
  <si>
    <t>Grūdų ir rapsų vidutinės kainos (augintojų) ES šalyse, EUR/t</t>
  </si>
  <si>
    <t xml:space="preserve">                    Data
Valstybė</t>
  </si>
  <si>
    <t>Pokytis, %</t>
  </si>
  <si>
    <t>39 sav. 
(09 21–27)</t>
  </si>
  <si>
    <t>36 sav. 
(09 06–12)</t>
  </si>
  <si>
    <t>37 sav. 
(09 13–19)</t>
  </si>
  <si>
    <t>38 sav. 
(09 20–26)</t>
  </si>
  <si>
    <t>39 sav. 
(09 27–10 03)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</si>
  <si>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</si>
  <si>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</si>
  <si>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</si>
  <si>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</si>
  <si>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</si>
  <si>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</si>
  <si>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</si>
  <si>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</si>
  <si>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</si>
  <si>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</si>
  <si>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</si>
  <si>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</si>
  <si>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</si>
  <si>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</si>
  <si>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</si>
  <si>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</si>
  <si>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</si>
  <si>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</si>
  <si>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</si>
  <si>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</si>
  <si>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</si>
  <si>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</si>
  <si>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</si>
  <si>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</si>
  <si>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</si>
  <si>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</si>
  <si>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</si>
  <si>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</si>
  <si>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</si>
  <si>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</si>
  <si>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</si>
  <si>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</si>
  <si>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</si>
  <si>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2021 m. 39 savaitę su. 38 savaite</t>
  </si>
  <si>
    <t>** lyginant 2021 m. 39 savaitę su 2020 m. 39 savaite</t>
  </si>
  <si>
    <t>Pastaba: Lietuvos maistinių ir pašarinių kviečių, pašarinių miežių, maistinių rugių ir rapsų 36, 37  ir 38 savaičių kainos patikslintos  2021-10-11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</si>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</sst>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E37E6-B5AE-4269-A3B3-75151081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5C8C-1AA2-4F39-B5FF-953C498D3264}">
  <dimension ref="A2:J91"/>
  <sheetViews>
    <sheetView showGridLines="0" tabSelected="1" workbookViewId="0">
      <selection activeCell="F35" sqref="F3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203</v>
      </c>
      <c r="C8" s="15">
        <v>255</v>
      </c>
      <c r="D8" s="15">
        <v>257</v>
      </c>
      <c r="E8" s="15">
        <v>261</v>
      </c>
      <c r="F8" s="16">
        <v>269</v>
      </c>
      <c r="G8" s="15">
        <f>((F8*100)/E8)-100</f>
        <v>3.0651340996168557</v>
      </c>
      <c r="H8" s="15">
        <f>((F8*100)/B8)-100</f>
        <v>32.512315270935972</v>
      </c>
    </row>
    <row r="9" spans="1:8" x14ac:dyDescent="0.2">
      <c r="A9" s="13" t="s">
        <v>12</v>
      </c>
      <c r="B9" s="17">
        <v>171.65142857142857</v>
      </c>
      <c r="C9" s="15">
        <v>217.30250000000001</v>
      </c>
      <c r="D9" s="15">
        <v>218.26125000000002</v>
      </c>
      <c r="E9" s="15">
        <v>217.62375000000003</v>
      </c>
      <c r="F9" s="18">
        <v>221.77625000000003</v>
      </c>
      <c r="G9" s="15">
        <f t="shared" ref="G9:G28" si="0">((F9*100)/E9)-100</f>
        <v>1.9081097536459168</v>
      </c>
      <c r="H9" s="15">
        <f t="shared" ref="H9:H28" si="1">((F9*100)/B9)-100</f>
        <v>29.201517194314079</v>
      </c>
    </row>
    <row r="10" spans="1:8" x14ac:dyDescent="0.2">
      <c r="A10" s="13" t="s">
        <v>13</v>
      </c>
      <c r="B10" s="17">
        <v>152.66999999999999</v>
      </c>
      <c r="C10" s="15">
        <v>212.15</v>
      </c>
      <c r="D10" s="15">
        <v>219.62</v>
      </c>
      <c r="E10" s="15">
        <v>214.76</v>
      </c>
      <c r="F10" s="18">
        <v>210.43</v>
      </c>
      <c r="G10" s="15">
        <f t="shared" si="0"/>
        <v>-2.0162041348481949</v>
      </c>
      <c r="H10" s="15">
        <f t="shared" si="1"/>
        <v>37.833235082203458</v>
      </c>
    </row>
    <row r="11" spans="1:8" x14ac:dyDescent="0.2">
      <c r="A11" s="13" t="s">
        <v>14</v>
      </c>
      <c r="B11" s="17">
        <v>186</v>
      </c>
      <c r="C11" s="15">
        <v>239.9</v>
      </c>
      <c r="D11" s="15">
        <v>240.5</v>
      </c>
      <c r="E11" s="15">
        <v>242.8</v>
      </c>
      <c r="F11" s="18">
        <v>249.1</v>
      </c>
      <c r="G11" s="15">
        <f t="shared" si="0"/>
        <v>2.5947281713344239</v>
      </c>
      <c r="H11" s="15">
        <f t="shared" si="1"/>
        <v>33.924731182795711</v>
      </c>
    </row>
    <row r="12" spans="1:8" x14ac:dyDescent="0.2">
      <c r="A12" s="13" t="s">
        <v>15</v>
      </c>
      <c r="B12" s="17" t="s">
        <v>16</v>
      </c>
      <c r="C12" s="15">
        <v>203.7</v>
      </c>
      <c r="D12" s="15">
        <v>202</v>
      </c>
      <c r="E12" s="15">
        <v>204.3</v>
      </c>
      <c r="F12" s="18">
        <v>213.38</v>
      </c>
      <c r="G12" s="15">
        <f t="shared" si="0"/>
        <v>4.4444444444444429</v>
      </c>
      <c r="H12" s="15" t="s">
        <v>16</v>
      </c>
    </row>
    <row r="13" spans="1:8" x14ac:dyDescent="0.2">
      <c r="A13" s="13" t="s">
        <v>17</v>
      </c>
      <c r="B13" s="17">
        <v>190</v>
      </c>
      <c r="C13" s="15">
        <v>230</v>
      </c>
      <c r="D13" s="15">
        <v>260</v>
      </c>
      <c r="E13" s="15">
        <v>260</v>
      </c>
      <c r="F13" s="18">
        <v>246.66666666666666</v>
      </c>
      <c r="G13" s="15">
        <f t="shared" si="0"/>
        <v>-5.1282051282051384</v>
      </c>
      <c r="H13" s="15">
        <f t="shared" si="1"/>
        <v>29.824561403508767</v>
      </c>
    </row>
    <row r="14" spans="1:8" x14ac:dyDescent="0.2">
      <c r="A14" s="13" t="s">
        <v>18</v>
      </c>
      <c r="B14" s="17">
        <v>190.42222222222225</v>
      </c>
      <c r="C14" s="15">
        <v>244.19</v>
      </c>
      <c r="D14" s="15">
        <v>244.92600000000002</v>
      </c>
      <c r="E14" s="15">
        <v>247.46999999999997</v>
      </c>
      <c r="F14" s="18">
        <v>250.46999999999997</v>
      </c>
      <c r="G14" s="15">
        <f t="shared" si="0"/>
        <v>1.2122681537155984</v>
      </c>
      <c r="H14" s="15">
        <f t="shared" si="1"/>
        <v>31.53401797175863</v>
      </c>
    </row>
    <row r="15" spans="1:8" x14ac:dyDescent="0.2">
      <c r="A15" s="13" t="s">
        <v>19</v>
      </c>
      <c r="B15" s="17">
        <v>194.76333333333332</v>
      </c>
      <c r="C15" s="15">
        <v>245.69333333333336</v>
      </c>
      <c r="D15" s="15">
        <v>247.125</v>
      </c>
      <c r="E15" s="15">
        <v>251.53</v>
      </c>
      <c r="F15" s="18">
        <v>264.19333333333333</v>
      </c>
      <c r="G15" s="15">
        <f t="shared" si="0"/>
        <v>5.0345220583363073</v>
      </c>
      <c r="H15" s="15">
        <f t="shared" si="1"/>
        <v>35.648393777062751</v>
      </c>
    </row>
    <row r="16" spans="1:8" x14ac:dyDescent="0.2">
      <c r="A16" s="13" t="s">
        <v>20</v>
      </c>
      <c r="B16" s="17">
        <v>154.36500000000001</v>
      </c>
      <c r="C16" s="15">
        <v>183.01499999999999</v>
      </c>
      <c r="D16" s="15">
        <v>208.88</v>
      </c>
      <c r="E16" s="15">
        <v>212.70499999999998</v>
      </c>
      <c r="F16" s="18">
        <v>220.07499999999999</v>
      </c>
      <c r="G16" s="15">
        <f>((F16*100)/E16)-100</f>
        <v>3.4648926917561909</v>
      </c>
      <c r="H16" s="15">
        <f>((F16*100)/B16)-100</f>
        <v>42.567939623619338</v>
      </c>
    </row>
    <row r="17" spans="1:9" x14ac:dyDescent="0.2">
      <c r="A17" s="13" t="s">
        <v>21</v>
      </c>
      <c r="B17" s="17">
        <v>185.55454545454543</v>
      </c>
      <c r="C17" s="15">
        <v>248.23636363636362</v>
      </c>
      <c r="D17" s="15">
        <v>248.6</v>
      </c>
      <c r="E17" s="15">
        <v>248.91818181818181</v>
      </c>
      <c r="F17" s="18">
        <v>252.5090909090909</v>
      </c>
      <c r="G17" s="15">
        <f t="shared" si="0"/>
        <v>1.4426061867718403</v>
      </c>
      <c r="H17" s="15">
        <f t="shared" si="1"/>
        <v>36.083484395668989</v>
      </c>
    </row>
    <row r="18" spans="1:9" x14ac:dyDescent="0.2">
      <c r="A18" s="13" t="s">
        <v>22</v>
      </c>
      <c r="B18" s="17">
        <v>164.67999999999998</v>
      </c>
      <c r="C18" s="15">
        <v>187.30936973922459</v>
      </c>
      <c r="D18" s="15">
        <v>193.1366202665636</v>
      </c>
      <c r="E18" s="15">
        <v>193.01220609644841</v>
      </c>
      <c r="F18" s="18">
        <v>208.43814093158724</v>
      </c>
      <c r="G18" s="15">
        <f t="shared" si="0"/>
        <v>7.9922068904960781</v>
      </c>
      <c r="H18" s="15">
        <f t="shared" si="1"/>
        <v>26.571618248474181</v>
      </c>
    </row>
    <row r="19" spans="1:9" s="24" customFormat="1" x14ac:dyDescent="0.2">
      <c r="A19" s="19" t="s">
        <v>23</v>
      </c>
      <c r="B19" s="20">
        <v>166.7</v>
      </c>
      <c r="C19" s="21">
        <v>192.6</v>
      </c>
      <c r="D19" s="21">
        <v>206.58</v>
      </c>
      <c r="E19" s="21">
        <v>218.42</v>
      </c>
      <c r="F19" s="22">
        <v>218.79</v>
      </c>
      <c r="G19" s="21">
        <f t="shared" si="0"/>
        <v>0.16939840673931883</v>
      </c>
      <c r="H19" s="21">
        <f t="shared" si="1"/>
        <v>31.247750449910029</v>
      </c>
      <c r="I19" s="23"/>
    </row>
    <row r="20" spans="1:9" x14ac:dyDescent="0.2">
      <c r="A20" s="13" t="s">
        <v>24</v>
      </c>
      <c r="B20" s="17">
        <v>152.22333333333333</v>
      </c>
      <c r="C20" s="15">
        <v>221.67</v>
      </c>
      <c r="D20" s="15">
        <v>215.16666666666666</v>
      </c>
      <c r="E20" s="15">
        <v>222.73</v>
      </c>
      <c r="F20" s="18">
        <v>221.67999999999998</v>
      </c>
      <c r="G20" s="15">
        <f t="shared" si="0"/>
        <v>-0.47142279890451277</v>
      </c>
      <c r="H20" s="15">
        <f t="shared" si="1"/>
        <v>45.628134101210918</v>
      </c>
    </row>
    <row r="21" spans="1:9" x14ac:dyDescent="0.2">
      <c r="A21" s="13" t="s">
        <v>25</v>
      </c>
      <c r="B21" s="17">
        <v>166</v>
      </c>
      <c r="C21" s="15">
        <v>241.75</v>
      </c>
      <c r="D21" s="15">
        <v>252.5</v>
      </c>
      <c r="E21" s="15">
        <v>242.5</v>
      </c>
      <c r="F21" s="18">
        <v>255</v>
      </c>
      <c r="G21" s="15">
        <f t="shared" si="0"/>
        <v>5.1546391752577279</v>
      </c>
      <c r="H21" s="15">
        <f t="shared" si="1"/>
        <v>53.614457831325296</v>
      </c>
    </row>
    <row r="22" spans="1:9" x14ac:dyDescent="0.2">
      <c r="A22" s="13" t="s">
        <v>26</v>
      </c>
      <c r="B22" s="17">
        <v>169.07666666666668</v>
      </c>
      <c r="C22" s="15">
        <v>219.60250620807889</v>
      </c>
      <c r="D22" s="15">
        <v>217.42179828868001</v>
      </c>
      <c r="E22" s="15">
        <v>218.02546086594685</v>
      </c>
      <c r="F22" s="18">
        <v>220.90671573775901</v>
      </c>
      <c r="G22" s="15">
        <f t="shared" si="0"/>
        <v>1.3215222022090813</v>
      </c>
      <c r="H22" s="15">
        <f t="shared" si="1"/>
        <v>30.654761590063089</v>
      </c>
    </row>
    <row r="23" spans="1:9" x14ac:dyDescent="0.2">
      <c r="A23" s="13" t="s">
        <v>27</v>
      </c>
      <c r="B23" s="17">
        <v>205</v>
      </c>
      <c r="C23" s="15">
        <v>235</v>
      </c>
      <c r="D23" s="15">
        <v>235</v>
      </c>
      <c r="E23" s="15">
        <v>280</v>
      </c>
      <c r="F23" s="18">
        <v>260</v>
      </c>
      <c r="G23" s="15">
        <f t="shared" si="0"/>
        <v>-7.1428571428571388</v>
      </c>
      <c r="H23" s="15">
        <f t="shared" si="1"/>
        <v>26.829268292682926</v>
      </c>
    </row>
    <row r="24" spans="1:9" x14ac:dyDescent="0.2">
      <c r="A24" s="13" t="s">
        <v>28</v>
      </c>
      <c r="B24" s="17">
        <v>168.34</v>
      </c>
      <c r="C24" s="15">
        <v>209.71250000000001</v>
      </c>
      <c r="D24" s="15">
        <v>207.23000000000002</v>
      </c>
      <c r="E24" s="15">
        <v>207.06500000000003</v>
      </c>
      <c r="F24" s="18">
        <v>214.29999999999998</v>
      </c>
      <c r="G24" s="15">
        <f t="shared" si="0"/>
        <v>3.4940719097867685</v>
      </c>
      <c r="H24" s="15">
        <f t="shared" si="1"/>
        <v>27.301889034097655</v>
      </c>
    </row>
    <row r="25" spans="1:9" x14ac:dyDescent="0.2">
      <c r="A25" s="13" t="s">
        <v>29</v>
      </c>
      <c r="B25" s="17">
        <v>173.12</v>
      </c>
      <c r="C25" s="15">
        <v>229.48</v>
      </c>
      <c r="D25" s="15">
        <v>241.34</v>
      </c>
      <c r="E25" s="15">
        <v>249.81</v>
      </c>
      <c r="F25" s="18">
        <v>237.39</v>
      </c>
      <c r="G25" s="15">
        <f t="shared" si="0"/>
        <v>-4.9717785516992876</v>
      </c>
      <c r="H25" s="15">
        <f t="shared" si="1"/>
        <v>37.124537892791125</v>
      </c>
    </row>
    <row r="26" spans="1:9" x14ac:dyDescent="0.2">
      <c r="A26" s="13" t="s">
        <v>30</v>
      </c>
      <c r="B26" s="17">
        <v>159.12</v>
      </c>
      <c r="C26" s="15">
        <v>188.04</v>
      </c>
      <c r="D26" s="15">
        <v>195.63</v>
      </c>
      <c r="E26" s="15">
        <v>193.78</v>
      </c>
      <c r="F26" s="18">
        <v>195.12</v>
      </c>
      <c r="G26" s="15">
        <f>((F26*100)/E26)-100</f>
        <v>0.6915058313551441</v>
      </c>
      <c r="H26" s="15">
        <f t="shared" si="1"/>
        <v>22.624434389140262</v>
      </c>
    </row>
    <row r="27" spans="1:9" x14ac:dyDescent="0.2">
      <c r="A27" s="13" t="s">
        <v>31</v>
      </c>
      <c r="B27" s="17">
        <v>163</v>
      </c>
      <c r="C27" s="15">
        <v>218</v>
      </c>
      <c r="D27" s="15">
        <v>218</v>
      </c>
      <c r="E27" s="15">
        <v>225</v>
      </c>
      <c r="F27" s="18">
        <v>233</v>
      </c>
      <c r="G27" s="15">
        <f t="shared" si="0"/>
        <v>3.5555555555555571</v>
      </c>
      <c r="H27" s="15">
        <f t="shared" si="1"/>
        <v>42.944785276073617</v>
      </c>
    </row>
    <row r="28" spans="1:9" x14ac:dyDescent="0.2">
      <c r="A28" s="13" t="s">
        <v>32</v>
      </c>
      <c r="B28" s="17">
        <v>187.84</v>
      </c>
      <c r="C28" s="15">
        <v>234.42</v>
      </c>
      <c r="D28" s="15">
        <v>236.14</v>
      </c>
      <c r="E28" s="15">
        <v>240.68</v>
      </c>
      <c r="F28" s="18">
        <v>246.7</v>
      </c>
      <c r="G28" s="15">
        <f t="shared" si="0"/>
        <v>2.5012464683397013</v>
      </c>
      <c r="H28" s="15">
        <f t="shared" si="1"/>
        <v>31.335178875638832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195</v>
      </c>
      <c r="C30" s="15">
        <v>228</v>
      </c>
      <c r="D30" s="15">
        <v>233</v>
      </c>
      <c r="E30" s="15">
        <v>237</v>
      </c>
      <c r="F30" s="16">
        <v>249</v>
      </c>
      <c r="G30" s="15">
        <f>((F30*100)/E30)-100</f>
        <v>5.0632911392405049</v>
      </c>
      <c r="H30" s="15">
        <f>((F30*100)/B30)-100</f>
        <v>27.692307692307693</v>
      </c>
    </row>
    <row r="31" spans="1:9" x14ac:dyDescent="0.2">
      <c r="A31" s="13" t="s">
        <v>12</v>
      </c>
      <c r="B31" s="17">
        <v>159.96142857142857</v>
      </c>
      <c r="C31" s="15">
        <v>211.09571428571431</v>
      </c>
      <c r="D31" s="15">
        <v>211.09571428571431</v>
      </c>
      <c r="E31" s="15">
        <v>211.46142857142857</v>
      </c>
      <c r="F31" s="18">
        <v>214.38285714285715</v>
      </c>
      <c r="G31" s="15">
        <f t="shared" ref="G31:G43" si="2">((F31*100)/E31)-100</f>
        <v>1.3815420576532063</v>
      </c>
      <c r="H31" s="15">
        <f t="shared" ref="H31:H43" si="3">((F31*100)/B31)-100</f>
        <v>34.021594491529214</v>
      </c>
    </row>
    <row r="32" spans="1:9" x14ac:dyDescent="0.2">
      <c r="A32" s="13" t="s">
        <v>13</v>
      </c>
      <c r="B32" s="17" t="s">
        <v>16</v>
      </c>
      <c r="C32" s="15">
        <v>197.06</v>
      </c>
      <c r="D32" s="15" t="s">
        <v>16</v>
      </c>
      <c r="E32" s="15" t="s">
        <v>16</v>
      </c>
      <c r="F32" s="18" t="s">
        <v>16</v>
      </c>
      <c r="G32" s="15" t="s">
        <v>16</v>
      </c>
      <c r="H32" s="15" t="s">
        <v>16</v>
      </c>
    </row>
    <row r="33" spans="1:9" x14ac:dyDescent="0.2">
      <c r="A33" s="13" t="s">
        <v>14</v>
      </c>
      <c r="B33" s="17">
        <v>184.05</v>
      </c>
      <c r="C33" s="15">
        <v>228.8</v>
      </c>
      <c r="D33" s="15">
        <v>229.25</v>
      </c>
      <c r="E33" s="15">
        <v>231.375</v>
      </c>
      <c r="F33" s="18">
        <v>240</v>
      </c>
      <c r="G33" s="15">
        <f t="shared" si="2"/>
        <v>3.727714748784436</v>
      </c>
      <c r="H33" s="15">
        <f t="shared" si="3"/>
        <v>30.399348003259973</v>
      </c>
    </row>
    <row r="34" spans="1:9" x14ac:dyDescent="0.2">
      <c r="A34" s="13" t="s">
        <v>15</v>
      </c>
      <c r="B34" s="17">
        <v>160.66</v>
      </c>
      <c r="C34" s="15">
        <v>188.25</v>
      </c>
      <c r="D34" s="15">
        <v>182.14</v>
      </c>
      <c r="E34" s="15">
        <v>196.24</v>
      </c>
      <c r="F34" s="18">
        <v>197.71</v>
      </c>
      <c r="G34" s="15">
        <f t="shared" si="2"/>
        <v>0.74908275580921213</v>
      </c>
      <c r="H34" s="15">
        <f t="shared" si="3"/>
        <v>23.061122868168809</v>
      </c>
    </row>
    <row r="35" spans="1:9" x14ac:dyDescent="0.2">
      <c r="A35" s="13" t="s">
        <v>34</v>
      </c>
      <c r="B35" s="17">
        <v>200</v>
      </c>
      <c r="C35" s="15">
        <v>241</v>
      </c>
      <c r="D35" s="15">
        <v>236.66666666666666</v>
      </c>
      <c r="E35" s="15">
        <v>248.33333333333334</v>
      </c>
      <c r="F35" s="18">
        <v>254</v>
      </c>
      <c r="G35" s="15">
        <f t="shared" si="2"/>
        <v>2.281879194630875</v>
      </c>
      <c r="H35" s="15">
        <f t="shared" si="3"/>
        <v>27</v>
      </c>
    </row>
    <row r="36" spans="1:9" x14ac:dyDescent="0.2">
      <c r="A36" s="13" t="s">
        <v>22</v>
      </c>
      <c r="B36" s="17">
        <v>146.65</v>
      </c>
      <c r="C36" s="15">
        <v>173.90541680753404</v>
      </c>
      <c r="D36" s="15">
        <v>172.84801625555846</v>
      </c>
      <c r="E36" s="15">
        <v>171.2837135031692</v>
      </c>
      <c r="F36" s="18">
        <v>175.07888984014693</v>
      </c>
      <c r="G36" s="15">
        <f t="shared" si="2"/>
        <v>2.2157251611125872</v>
      </c>
      <c r="H36" s="15">
        <f t="shared" si="3"/>
        <v>19.385536883836963</v>
      </c>
    </row>
    <row r="37" spans="1:9" s="24" customFormat="1" x14ac:dyDescent="0.2">
      <c r="A37" s="19" t="s">
        <v>23</v>
      </c>
      <c r="B37" s="20">
        <v>144.85</v>
      </c>
      <c r="C37" s="21">
        <v>177.54</v>
      </c>
      <c r="D37" s="21">
        <v>174.65</v>
      </c>
      <c r="E37" s="21">
        <v>186.64</v>
      </c>
      <c r="F37" s="22">
        <v>175.83</v>
      </c>
      <c r="G37" s="21">
        <f t="shared" si="2"/>
        <v>-5.7918988426918077</v>
      </c>
      <c r="H37" s="21">
        <f t="shared" si="3"/>
        <v>21.387642388677946</v>
      </c>
      <c r="I37" s="23"/>
    </row>
    <row r="38" spans="1:9" x14ac:dyDescent="0.2">
      <c r="A38" s="13" t="s">
        <v>24</v>
      </c>
      <c r="B38" s="17">
        <v>149.52499999999998</v>
      </c>
      <c r="C38" s="15">
        <v>219.84</v>
      </c>
      <c r="D38" s="15">
        <v>222.34</v>
      </c>
      <c r="E38" s="15">
        <v>226.45666666666668</v>
      </c>
      <c r="F38" s="18">
        <v>228.06</v>
      </c>
      <c r="G38" s="15">
        <f t="shared" si="2"/>
        <v>0.70800889058980943</v>
      </c>
      <c r="H38" s="15">
        <f t="shared" si="3"/>
        <v>52.52298946664439</v>
      </c>
    </row>
    <row r="39" spans="1:9" x14ac:dyDescent="0.2">
      <c r="A39" s="13" t="s">
        <v>35</v>
      </c>
      <c r="B39" s="17">
        <v>201.5</v>
      </c>
      <c r="C39" s="15">
        <v>238.5</v>
      </c>
      <c r="D39" s="15">
        <v>235.5</v>
      </c>
      <c r="E39" s="15">
        <v>251</v>
      </c>
      <c r="F39" s="18">
        <v>257</v>
      </c>
      <c r="G39" s="15">
        <f t="shared" si="2"/>
        <v>2.3904382470119572</v>
      </c>
      <c r="H39" s="15">
        <f t="shared" si="3"/>
        <v>27.543424317617863</v>
      </c>
    </row>
    <row r="40" spans="1:9" x14ac:dyDescent="0.2">
      <c r="A40" s="13" t="s">
        <v>25</v>
      </c>
      <c r="B40" s="17" t="s">
        <v>16</v>
      </c>
      <c r="C40" s="15">
        <v>219.75</v>
      </c>
      <c r="D40" s="15" t="s">
        <v>16</v>
      </c>
      <c r="E40" s="15">
        <v>227.5</v>
      </c>
      <c r="F40" s="18" t="s">
        <v>16</v>
      </c>
      <c r="G40" s="15" t="s">
        <v>16</v>
      </c>
      <c r="H40" s="15" t="s">
        <v>16</v>
      </c>
    </row>
    <row r="41" spans="1:9" x14ac:dyDescent="0.2">
      <c r="A41" s="13" t="s">
        <v>26</v>
      </c>
      <c r="B41" s="17">
        <v>162.16</v>
      </c>
      <c r="C41" s="15">
        <v>214.52116049099052</v>
      </c>
      <c r="D41" s="15">
        <v>217.20262308879225</v>
      </c>
      <c r="E41" s="15">
        <v>221.92651284963179</v>
      </c>
      <c r="F41" s="18">
        <v>227.41673683022734</v>
      </c>
      <c r="G41" s="15">
        <f t="shared" si="2"/>
        <v>2.4738927810376197</v>
      </c>
      <c r="H41" s="15">
        <f t="shared" si="3"/>
        <v>40.242190941186095</v>
      </c>
    </row>
    <row r="42" spans="1:9" x14ac:dyDescent="0.2">
      <c r="A42" s="13" t="s">
        <v>27</v>
      </c>
      <c r="B42" s="17">
        <v>205</v>
      </c>
      <c r="C42" s="15">
        <v>255</v>
      </c>
      <c r="D42" s="15">
        <v>245</v>
      </c>
      <c r="E42" s="15">
        <v>265</v>
      </c>
      <c r="F42" s="18">
        <v>269</v>
      </c>
      <c r="G42" s="15">
        <f t="shared" si="2"/>
        <v>1.5094339622641542</v>
      </c>
      <c r="H42" s="15">
        <f t="shared" si="3"/>
        <v>31.219512195121951</v>
      </c>
    </row>
    <row r="43" spans="1:9" x14ac:dyDescent="0.2">
      <c r="A43" s="13" t="s">
        <v>28</v>
      </c>
      <c r="B43" s="17">
        <v>162.785</v>
      </c>
      <c r="C43" s="15">
        <v>186.61</v>
      </c>
      <c r="D43" s="15">
        <v>196.30333333333337</v>
      </c>
      <c r="E43" s="15">
        <v>206.14333333333332</v>
      </c>
      <c r="F43" s="18">
        <v>198.3133333333333</v>
      </c>
      <c r="G43" s="15">
        <f t="shared" si="2"/>
        <v>-3.7983280241902833</v>
      </c>
      <c r="H43" s="15">
        <f t="shared" si="3"/>
        <v>21.825311504950292</v>
      </c>
    </row>
    <row r="44" spans="1:9" x14ac:dyDescent="0.2">
      <c r="A44" s="13" t="s">
        <v>30</v>
      </c>
      <c r="B44" s="17">
        <v>138.72999999999999</v>
      </c>
      <c r="C44" s="15">
        <v>182.81</v>
      </c>
      <c r="D44" s="15" t="s">
        <v>16</v>
      </c>
      <c r="E44" s="15" t="s">
        <v>16</v>
      </c>
      <c r="F44" s="18" t="s">
        <v>16</v>
      </c>
      <c r="G44" s="15" t="s">
        <v>16</v>
      </c>
      <c r="H44" s="15" t="s">
        <v>16</v>
      </c>
    </row>
    <row r="45" spans="1:9" x14ac:dyDescent="0.2">
      <c r="A45" s="25" t="s">
        <v>36</v>
      </c>
      <c r="B45" s="25"/>
      <c r="C45" s="25"/>
      <c r="D45" s="25"/>
      <c r="E45" s="25"/>
      <c r="F45" s="25"/>
      <c r="G45" s="25"/>
      <c r="H45" s="25"/>
    </row>
    <row r="46" spans="1:9" x14ac:dyDescent="0.2">
      <c r="A46" s="26" t="s">
        <v>11</v>
      </c>
      <c r="B46" s="14">
        <v>178</v>
      </c>
      <c r="C46" s="15">
        <v>231</v>
      </c>
      <c r="D46" s="15">
        <v>234</v>
      </c>
      <c r="E46" s="15">
        <v>236</v>
      </c>
      <c r="F46" s="16">
        <v>248</v>
      </c>
      <c r="G46" s="15">
        <f>((F46*100)/E46)-100</f>
        <v>5.0847457627118615</v>
      </c>
      <c r="H46" s="15">
        <f>((F46*100)/B46)-100</f>
        <v>39.325842696629223</v>
      </c>
    </row>
    <row r="47" spans="1:9" x14ac:dyDescent="0.2">
      <c r="A47" s="13" t="s">
        <v>12</v>
      </c>
      <c r="B47" s="17">
        <v>141.88749999999999</v>
      </c>
      <c r="C47" s="15">
        <v>174.86499999999998</v>
      </c>
      <c r="D47" s="15">
        <v>178.315</v>
      </c>
      <c r="E47" s="15">
        <v>181.51000000000002</v>
      </c>
      <c r="F47" s="18">
        <v>182.15</v>
      </c>
      <c r="G47" s="15">
        <f t="shared" ref="G47:G66" si="4">((F47*100)/E47)-100</f>
        <v>0.35259765302185997</v>
      </c>
      <c r="H47" s="15">
        <f t="shared" ref="H47:H66" si="5">((F47*100)/B47)-100</f>
        <v>28.37635450621093</v>
      </c>
    </row>
    <row r="48" spans="1:9" x14ac:dyDescent="0.2">
      <c r="A48" s="13" t="s">
        <v>14</v>
      </c>
      <c r="B48" s="17">
        <v>162</v>
      </c>
      <c r="C48" s="15">
        <v>214.16666666666666</v>
      </c>
      <c r="D48" s="15">
        <v>212.33333333333334</v>
      </c>
      <c r="E48" s="15">
        <v>212.5</v>
      </c>
      <c r="F48" s="18">
        <v>217.5</v>
      </c>
      <c r="G48" s="15">
        <f t="shared" si="4"/>
        <v>2.3529411764705941</v>
      </c>
      <c r="H48" s="15">
        <f t="shared" si="5"/>
        <v>34.259259259259267</v>
      </c>
    </row>
    <row r="49" spans="1:9" x14ac:dyDescent="0.2">
      <c r="A49" s="13" t="s">
        <v>15</v>
      </c>
      <c r="B49" s="17">
        <v>146.1</v>
      </c>
      <c r="C49" s="15">
        <v>180.04</v>
      </c>
      <c r="D49" s="15">
        <v>186.3</v>
      </c>
      <c r="E49" s="15">
        <v>189.62</v>
      </c>
      <c r="F49" s="18">
        <v>186.88</v>
      </c>
      <c r="G49" s="15">
        <f t="shared" si="4"/>
        <v>-1.4449952536652262</v>
      </c>
      <c r="H49" s="15">
        <f t="shared" si="5"/>
        <v>27.912388774811774</v>
      </c>
    </row>
    <row r="50" spans="1:9" x14ac:dyDescent="0.2">
      <c r="A50" s="13" t="s">
        <v>17</v>
      </c>
      <c r="B50" s="17">
        <v>145</v>
      </c>
      <c r="C50" s="15">
        <v>235</v>
      </c>
      <c r="D50" s="15">
        <v>235</v>
      </c>
      <c r="E50" s="15">
        <v>220</v>
      </c>
      <c r="F50" s="18">
        <v>210</v>
      </c>
      <c r="G50" s="15">
        <f t="shared" si="4"/>
        <v>-4.5454545454545467</v>
      </c>
      <c r="H50" s="15">
        <f t="shared" si="5"/>
        <v>44.827586206896541</v>
      </c>
    </row>
    <row r="51" spans="1:9" x14ac:dyDescent="0.2">
      <c r="A51" s="13" t="s">
        <v>18</v>
      </c>
      <c r="B51" s="17">
        <v>162.37</v>
      </c>
      <c r="C51" s="15">
        <v>227.56666666666666</v>
      </c>
      <c r="D51" s="15">
        <v>228.99</v>
      </c>
      <c r="E51" s="15">
        <v>232.15</v>
      </c>
      <c r="F51" s="18">
        <v>234.55</v>
      </c>
      <c r="G51" s="15">
        <f t="shared" si="4"/>
        <v>1.0338143441740186</v>
      </c>
      <c r="H51" s="15">
        <f t="shared" si="5"/>
        <v>44.454024758268162</v>
      </c>
    </row>
    <row r="52" spans="1:9" x14ac:dyDescent="0.2">
      <c r="A52" s="13" t="s">
        <v>19</v>
      </c>
      <c r="B52" s="17">
        <v>177.77666666666667</v>
      </c>
      <c r="C52" s="15">
        <v>227.05500000000001</v>
      </c>
      <c r="D52" s="15">
        <v>225.86</v>
      </c>
      <c r="E52" s="15">
        <v>228.53</v>
      </c>
      <c r="F52" s="18">
        <v>237.02666666666667</v>
      </c>
      <c r="G52" s="15">
        <f t="shared" si="4"/>
        <v>3.7179655479222333</v>
      </c>
      <c r="H52" s="15">
        <f t="shared" si="5"/>
        <v>33.328333302083138</v>
      </c>
    </row>
    <row r="53" spans="1:9" x14ac:dyDescent="0.2">
      <c r="A53" s="13" t="s">
        <v>20</v>
      </c>
      <c r="B53" s="17">
        <v>131.18</v>
      </c>
      <c r="C53" s="15">
        <v>189.69</v>
      </c>
      <c r="D53" s="15">
        <v>194.87</v>
      </c>
      <c r="E53" s="15">
        <v>201.37</v>
      </c>
      <c r="F53" s="18">
        <v>180.06</v>
      </c>
      <c r="G53" s="15">
        <f>((F53*100)/E53)-100</f>
        <v>-10.582509807816464</v>
      </c>
      <c r="H53" s="15">
        <f>((F53*100)/B53)-100</f>
        <v>37.261777710016759</v>
      </c>
    </row>
    <row r="54" spans="1:9" x14ac:dyDescent="0.2">
      <c r="A54" s="13" t="s">
        <v>34</v>
      </c>
      <c r="B54" s="17">
        <v>177.66666666666666</v>
      </c>
      <c r="C54" s="15">
        <v>233</v>
      </c>
      <c r="D54" s="15">
        <v>229</v>
      </c>
      <c r="E54" s="15">
        <v>239</v>
      </c>
      <c r="F54" s="18">
        <v>243</v>
      </c>
      <c r="G54" s="15">
        <f t="shared" si="4"/>
        <v>1.6736401673640131</v>
      </c>
      <c r="H54" s="15">
        <f t="shared" si="5"/>
        <v>36.772983114446532</v>
      </c>
    </row>
    <row r="55" spans="1:9" x14ac:dyDescent="0.2">
      <c r="A55" s="13" t="s">
        <v>21</v>
      </c>
      <c r="B55" s="17">
        <v>156.58333333333334</v>
      </c>
      <c r="C55" s="15">
        <v>230</v>
      </c>
      <c r="D55" s="15">
        <v>230</v>
      </c>
      <c r="E55" s="15">
        <v>229.5</v>
      </c>
      <c r="F55" s="18">
        <v>231</v>
      </c>
      <c r="G55" s="15">
        <f t="shared" si="4"/>
        <v>0.65359477124182774</v>
      </c>
      <c r="H55" s="15">
        <f t="shared" si="5"/>
        <v>47.525279403938242</v>
      </c>
    </row>
    <row r="56" spans="1:9" x14ac:dyDescent="0.2">
      <c r="A56" s="13" t="s">
        <v>37</v>
      </c>
      <c r="B56" s="17" t="s">
        <v>16</v>
      </c>
      <c r="C56" s="15">
        <v>277</v>
      </c>
      <c r="D56" s="15" t="s">
        <v>16</v>
      </c>
      <c r="E56" s="15" t="s">
        <v>16</v>
      </c>
      <c r="F56" s="18" t="s">
        <v>16</v>
      </c>
      <c r="G56" s="15" t="s">
        <v>16</v>
      </c>
      <c r="H56" s="15" t="s">
        <v>16</v>
      </c>
    </row>
    <row r="57" spans="1:9" x14ac:dyDescent="0.2">
      <c r="A57" s="13" t="s">
        <v>22</v>
      </c>
      <c r="B57" s="17">
        <v>134.56</v>
      </c>
      <c r="C57" s="15">
        <v>176.8310447874608</v>
      </c>
      <c r="D57" s="15">
        <v>179.81052685544887</v>
      </c>
      <c r="E57" s="15">
        <v>182.1253519463252</v>
      </c>
      <c r="F57" s="18">
        <v>202.26126461995676</v>
      </c>
      <c r="G57" s="15">
        <f t="shared" si="4"/>
        <v>11.056073445264161</v>
      </c>
      <c r="H57" s="15">
        <f t="shared" si="5"/>
        <v>50.313068237185462</v>
      </c>
    </row>
    <row r="58" spans="1:9" s="24" customFormat="1" x14ac:dyDescent="0.2">
      <c r="A58" s="19" t="s">
        <v>23</v>
      </c>
      <c r="B58" s="20">
        <v>142.07</v>
      </c>
      <c r="C58" s="21">
        <v>186.45</v>
      </c>
      <c r="D58" s="21">
        <v>186.32</v>
      </c>
      <c r="E58" s="21">
        <v>198.87</v>
      </c>
      <c r="F58" s="22">
        <v>179.02</v>
      </c>
      <c r="G58" s="21">
        <f t="shared" si="4"/>
        <v>-9.9813948810780886</v>
      </c>
      <c r="H58" s="21">
        <f t="shared" si="5"/>
        <v>26.008305764763861</v>
      </c>
      <c r="I58" s="23"/>
    </row>
    <row r="59" spans="1:9" x14ac:dyDescent="0.2">
      <c r="A59" s="13" t="s">
        <v>24</v>
      </c>
      <c r="B59" s="17">
        <v>129.69</v>
      </c>
      <c r="C59" s="15">
        <v>132</v>
      </c>
      <c r="D59" s="15">
        <v>186.84</v>
      </c>
      <c r="E59" s="15">
        <v>182.48000000000002</v>
      </c>
      <c r="F59" s="18">
        <v>196.35500000000002</v>
      </c>
      <c r="G59" s="15">
        <f t="shared" si="4"/>
        <v>7.603572994300734</v>
      </c>
      <c r="H59" s="15">
        <f t="shared" si="5"/>
        <v>51.403346441514373</v>
      </c>
    </row>
    <row r="60" spans="1:9" x14ac:dyDescent="0.2">
      <c r="A60" s="13" t="s">
        <v>35</v>
      </c>
      <c r="B60" s="17">
        <v>178.5</v>
      </c>
      <c r="C60" s="15">
        <v>231</v>
      </c>
      <c r="D60" s="15">
        <v>226.5</v>
      </c>
      <c r="E60" s="15">
        <v>237.5</v>
      </c>
      <c r="F60" s="18">
        <v>248</v>
      </c>
      <c r="G60" s="15">
        <f t="shared" si="4"/>
        <v>4.4210526315789451</v>
      </c>
      <c r="H60" s="15">
        <f t="shared" si="5"/>
        <v>38.935574229691866</v>
      </c>
    </row>
    <row r="61" spans="1:9" x14ac:dyDescent="0.2">
      <c r="A61" s="13" t="s">
        <v>25</v>
      </c>
      <c r="B61" s="17">
        <v>125</v>
      </c>
      <c r="C61" s="15">
        <v>196.25</v>
      </c>
      <c r="D61" s="15">
        <v>194</v>
      </c>
      <c r="E61" s="15">
        <v>202.5</v>
      </c>
      <c r="F61" s="18">
        <v>202.5</v>
      </c>
      <c r="G61" s="15">
        <f t="shared" si="4"/>
        <v>0</v>
      </c>
      <c r="H61" s="15">
        <f t="shared" si="5"/>
        <v>62</v>
      </c>
    </row>
    <row r="62" spans="1:9" x14ac:dyDescent="0.2">
      <c r="A62" s="13" t="s">
        <v>26</v>
      </c>
      <c r="B62" s="17">
        <v>138.49</v>
      </c>
      <c r="C62" s="15">
        <v>185.80051078570858</v>
      </c>
      <c r="D62" s="15">
        <v>190.02489830270724</v>
      </c>
      <c r="E62" s="15">
        <v>187.90067054749099</v>
      </c>
      <c r="F62" s="18">
        <v>190.96061871240465</v>
      </c>
      <c r="G62" s="15">
        <f t="shared" si="4"/>
        <v>1.6284924135703278</v>
      </c>
      <c r="H62" s="15">
        <f t="shared" si="5"/>
        <v>37.88765882908848</v>
      </c>
    </row>
    <row r="63" spans="1:9" x14ac:dyDescent="0.2">
      <c r="A63" s="13" t="s">
        <v>27</v>
      </c>
      <c r="B63" s="17">
        <v>186</v>
      </c>
      <c r="C63" s="15">
        <v>240</v>
      </c>
      <c r="D63" s="15">
        <v>240</v>
      </c>
      <c r="E63" s="15">
        <v>250</v>
      </c>
      <c r="F63" s="18">
        <v>255</v>
      </c>
      <c r="G63" s="15">
        <f t="shared" si="4"/>
        <v>2</v>
      </c>
      <c r="H63" s="15">
        <f t="shared" si="5"/>
        <v>37.096774193548384</v>
      </c>
    </row>
    <row r="64" spans="1:9" x14ac:dyDescent="0.2">
      <c r="A64" s="13" t="s">
        <v>28</v>
      </c>
      <c r="B64" s="17">
        <v>153.98000000000002</v>
      </c>
      <c r="C64" s="15">
        <v>182.33249999999998</v>
      </c>
      <c r="D64" s="15">
        <v>190.16</v>
      </c>
      <c r="E64" s="15">
        <v>182.39333333333335</v>
      </c>
      <c r="F64" s="18">
        <v>186.65</v>
      </c>
      <c r="G64" s="15">
        <f t="shared" si="4"/>
        <v>2.3337841295368946</v>
      </c>
      <c r="H64" s="15">
        <f t="shared" si="5"/>
        <v>21.217041174178448</v>
      </c>
    </row>
    <row r="65" spans="1:10" x14ac:dyDescent="0.2">
      <c r="A65" s="13" t="s">
        <v>30</v>
      </c>
      <c r="B65" s="17">
        <v>128.25</v>
      </c>
      <c r="C65" s="15">
        <v>165.13</v>
      </c>
      <c r="D65" s="15">
        <v>161.36000000000001</v>
      </c>
      <c r="E65" s="15" t="s">
        <v>16</v>
      </c>
      <c r="F65" s="18">
        <v>166.16</v>
      </c>
      <c r="G65" s="15" t="s">
        <v>16</v>
      </c>
      <c r="H65" s="15">
        <f t="shared" si="5"/>
        <v>29.559454191033126</v>
      </c>
    </row>
    <row r="66" spans="1:10" x14ac:dyDescent="0.2">
      <c r="A66" s="13" t="s">
        <v>31</v>
      </c>
      <c r="B66" s="17">
        <v>135</v>
      </c>
      <c r="C66" s="15">
        <v>215</v>
      </c>
      <c r="D66" s="15">
        <v>217</v>
      </c>
      <c r="E66" s="15">
        <v>219.5</v>
      </c>
      <c r="F66" s="18">
        <v>223.5</v>
      </c>
      <c r="G66" s="15">
        <f t="shared" si="4"/>
        <v>1.8223234624145732</v>
      </c>
      <c r="H66" s="15">
        <f t="shared" si="5"/>
        <v>65.555555555555543</v>
      </c>
    </row>
    <row r="67" spans="1:10" x14ac:dyDescent="0.2">
      <c r="A67" s="25" t="s">
        <v>38</v>
      </c>
      <c r="B67" s="25"/>
      <c r="C67" s="25"/>
      <c r="D67" s="25"/>
      <c r="E67" s="25"/>
      <c r="F67" s="25"/>
      <c r="G67" s="25"/>
      <c r="H67" s="25"/>
    </row>
    <row r="68" spans="1:10" x14ac:dyDescent="0.2">
      <c r="A68" s="13" t="s">
        <v>14</v>
      </c>
      <c r="B68" s="17">
        <v>159.69999999999999</v>
      </c>
      <c r="C68" s="15">
        <v>213.875</v>
      </c>
      <c r="D68" s="15">
        <v>217.75</v>
      </c>
      <c r="E68" s="15">
        <v>220.83333333333334</v>
      </c>
      <c r="F68" s="18">
        <v>223.375</v>
      </c>
      <c r="G68" s="15">
        <f t="shared" ref="G68:G73" si="6">((F68*100)/E68)-100</f>
        <v>1.1509433962264097</v>
      </c>
      <c r="H68" s="15">
        <f t="shared" ref="H68:H73" si="7">((F68*100)/B68)-100</f>
        <v>39.871634314339389</v>
      </c>
    </row>
    <row r="69" spans="1:10" x14ac:dyDescent="0.2">
      <c r="A69" s="13" t="s">
        <v>15</v>
      </c>
      <c r="B69" s="17">
        <v>115.83</v>
      </c>
      <c r="C69" s="15">
        <v>169.87</v>
      </c>
      <c r="D69" s="15" t="s">
        <v>16</v>
      </c>
      <c r="E69" s="15" t="s">
        <v>16</v>
      </c>
      <c r="F69" s="18">
        <v>187</v>
      </c>
      <c r="G69" s="15" t="s">
        <v>16</v>
      </c>
      <c r="H69" s="15">
        <f t="shared" si="7"/>
        <v>61.443494776828118</v>
      </c>
    </row>
    <row r="70" spans="1:10" x14ac:dyDescent="0.2">
      <c r="A70" s="13" t="s">
        <v>22</v>
      </c>
      <c r="B70" s="17">
        <v>113.94666666666666</v>
      </c>
      <c r="C70" s="15">
        <v>136.53790053767773</v>
      </c>
      <c r="D70" s="15">
        <v>141.48118588205679</v>
      </c>
      <c r="E70" s="15">
        <v>146.75198739316599</v>
      </c>
      <c r="F70" s="18">
        <v>146.14570775655568</v>
      </c>
      <c r="G70" s="15">
        <f t="shared" si="6"/>
        <v>-0.41313214722333669</v>
      </c>
      <c r="H70" s="15">
        <f t="shared" si="7"/>
        <v>28.257992999551561</v>
      </c>
    </row>
    <row r="71" spans="1:10" s="24" customFormat="1" x14ac:dyDescent="0.2">
      <c r="A71" s="19" t="s">
        <v>23</v>
      </c>
      <c r="B71" s="20">
        <v>100.44</v>
      </c>
      <c r="C71" s="21">
        <v>148.52000000000001</v>
      </c>
      <c r="D71" s="21" t="s">
        <v>16</v>
      </c>
      <c r="E71" s="21" t="s">
        <v>16</v>
      </c>
      <c r="F71" s="22" t="s">
        <v>16</v>
      </c>
      <c r="G71" s="21" t="s">
        <v>16</v>
      </c>
      <c r="H71" s="21" t="s">
        <v>16</v>
      </c>
      <c r="I71" s="23"/>
    </row>
    <row r="72" spans="1:10" x14ac:dyDescent="0.2">
      <c r="A72" s="13" t="s">
        <v>25</v>
      </c>
      <c r="B72" s="17" t="s">
        <v>16</v>
      </c>
      <c r="C72" s="15">
        <v>221.75</v>
      </c>
      <c r="D72" s="15">
        <v>228.5</v>
      </c>
      <c r="E72" s="15">
        <v>227.5</v>
      </c>
      <c r="F72" s="18">
        <v>240</v>
      </c>
      <c r="G72" s="15">
        <f t="shared" si="6"/>
        <v>5.4945054945054892</v>
      </c>
      <c r="H72" s="15" t="s">
        <v>16</v>
      </c>
    </row>
    <row r="73" spans="1:10" x14ac:dyDescent="0.2">
      <c r="A73" s="13" t="s">
        <v>26</v>
      </c>
      <c r="B73" s="17">
        <v>120.54</v>
      </c>
      <c r="C73" s="15">
        <v>176.96338779946799</v>
      </c>
      <c r="D73" s="15">
        <v>177.31273670921587</v>
      </c>
      <c r="E73" s="15">
        <v>177.71459036786919</v>
      </c>
      <c r="F73" s="18">
        <v>178.59157863671479</v>
      </c>
      <c r="G73" s="15">
        <f t="shared" si="6"/>
        <v>0.4934812988794306</v>
      </c>
      <c r="H73" s="15">
        <f t="shared" si="7"/>
        <v>48.159597342554179</v>
      </c>
    </row>
    <row r="74" spans="1:10" x14ac:dyDescent="0.2">
      <c r="A74" s="27" t="s">
        <v>39</v>
      </c>
      <c r="B74" s="27"/>
      <c r="C74" s="27"/>
      <c r="D74" s="27"/>
      <c r="E74" s="27"/>
      <c r="F74" s="27"/>
      <c r="G74" s="27"/>
      <c r="H74" s="27"/>
    </row>
    <row r="75" spans="1:10" x14ac:dyDescent="0.2">
      <c r="A75" s="28" t="s">
        <v>14</v>
      </c>
      <c r="B75" s="29">
        <v>371.08</v>
      </c>
      <c r="C75" s="30">
        <v>549.24</v>
      </c>
      <c r="D75" s="30">
        <v>553.84</v>
      </c>
      <c r="E75" s="31">
        <v>571.96</v>
      </c>
      <c r="F75" s="32">
        <v>594.6</v>
      </c>
      <c r="G75" s="33">
        <f>((F75*100)/E75)-100</f>
        <v>3.9583187635498973</v>
      </c>
      <c r="H75" s="33">
        <f>((F75*100)/B75)-100</f>
        <v>60.234989759620561</v>
      </c>
    </row>
    <row r="76" spans="1:10" x14ac:dyDescent="0.2">
      <c r="A76" s="34" t="s">
        <v>15</v>
      </c>
      <c r="B76" s="35">
        <v>386.18</v>
      </c>
      <c r="C76" s="15">
        <v>515.69000000000005</v>
      </c>
      <c r="D76" s="15">
        <v>492</v>
      </c>
      <c r="E76" s="15">
        <v>539.94000000000005</v>
      </c>
      <c r="F76" s="18">
        <v>556.5</v>
      </c>
      <c r="G76" s="33">
        <f>((F76*100)/E76)-100</f>
        <v>3.0670074452716847</v>
      </c>
      <c r="H76" s="33">
        <f>((F76*100)/B76)-100</f>
        <v>44.103785799368154</v>
      </c>
    </row>
    <row r="77" spans="1:10" x14ac:dyDescent="0.2">
      <c r="A77" s="34" t="s">
        <v>40</v>
      </c>
      <c r="B77" s="35">
        <v>344.2</v>
      </c>
      <c r="C77" s="33">
        <v>492.12</v>
      </c>
      <c r="D77" s="36">
        <v>502.74</v>
      </c>
      <c r="E77" s="15">
        <v>524.75</v>
      </c>
      <c r="F77" s="18">
        <v>525.5</v>
      </c>
      <c r="G77" s="37">
        <f>((F77*100)/E77)-100</f>
        <v>0.14292520247737173</v>
      </c>
      <c r="H77" s="33">
        <f>((F77*100)/B77)-100</f>
        <v>52.672864613596744</v>
      </c>
    </row>
    <row r="78" spans="1:10" x14ac:dyDescent="0.2">
      <c r="A78" s="38" t="s">
        <v>23</v>
      </c>
      <c r="B78" s="39">
        <v>369.83</v>
      </c>
      <c r="C78" s="40">
        <v>483.45</v>
      </c>
      <c r="D78" s="40">
        <v>531.28</v>
      </c>
      <c r="E78" s="40">
        <v>576.9</v>
      </c>
      <c r="F78" s="41">
        <v>574.55999999999995</v>
      </c>
      <c r="G78" s="40">
        <f>((F78*100)/E78)-100</f>
        <v>-0.40561622464899472</v>
      </c>
      <c r="H78" s="40">
        <f>((F78*100)/B78)-100</f>
        <v>55.357867128139929</v>
      </c>
      <c r="I78" s="42"/>
      <c r="J78" s="23"/>
    </row>
    <row r="79" spans="1:10" x14ac:dyDescent="0.2">
      <c r="A79" s="34" t="s">
        <v>26</v>
      </c>
      <c r="B79" s="17">
        <v>372.75</v>
      </c>
      <c r="C79" s="15">
        <v>505.26</v>
      </c>
      <c r="D79" s="15">
        <v>527.34</v>
      </c>
      <c r="E79" s="15">
        <v>540.51</v>
      </c>
      <c r="F79" s="43">
        <v>547.05999999999995</v>
      </c>
      <c r="G79" s="33">
        <f>((F79*100)/E79)-100</f>
        <v>1.211818467743413</v>
      </c>
      <c r="H79" s="33">
        <f>((F79*100)/B79)-100</f>
        <v>46.763246143527823</v>
      </c>
    </row>
    <row r="80" spans="1:10" ht="2.1" customHeight="1" x14ac:dyDescent="0.2">
      <c r="A80" s="44"/>
      <c r="B80" s="44"/>
      <c r="C80" s="44"/>
      <c r="D80" s="44">
        <v>3</v>
      </c>
      <c r="E80" s="44"/>
      <c r="F80" s="44"/>
      <c r="G80" s="44"/>
      <c r="H80" s="44"/>
    </row>
    <row r="81" spans="1:8" x14ac:dyDescent="0.2">
      <c r="A81" s="45" t="s">
        <v>41</v>
      </c>
      <c r="B81" s="46"/>
      <c r="C81" s="46"/>
      <c r="D81" s="47"/>
      <c r="E81" s="47"/>
      <c r="F81" s="47"/>
      <c r="G81" s="47"/>
      <c r="H81" s="45"/>
    </row>
    <row r="82" spans="1:8" x14ac:dyDescent="0.2">
      <c r="A82" s="45" t="s">
        <v>42</v>
      </c>
      <c r="B82" s="48"/>
      <c r="C82" s="48"/>
      <c r="D82" s="49"/>
      <c r="E82" s="49"/>
      <c r="F82" s="49"/>
      <c r="G82" s="49"/>
      <c r="H82" s="45"/>
    </row>
    <row r="83" spans="1:8" x14ac:dyDescent="0.2">
      <c r="A83" s="45" t="s">
        <v>43</v>
      </c>
      <c r="B83" s="50"/>
      <c r="C83" s="50"/>
      <c r="D83" s="50"/>
      <c r="E83" s="50"/>
      <c r="F83" s="50"/>
      <c r="G83" s="50"/>
      <c r="H83" s="50"/>
    </row>
    <row r="84" spans="1:8" x14ac:dyDescent="0.2">
      <c r="A84" s="50"/>
      <c r="B84" s="50"/>
      <c r="C84" s="51"/>
      <c r="D84" s="51"/>
      <c r="E84" s="51"/>
      <c r="F84" s="52"/>
      <c r="G84" s="50"/>
      <c r="H84" s="50"/>
    </row>
    <row r="85" spans="1:8" x14ac:dyDescent="0.2">
      <c r="A85" s="50"/>
      <c r="B85" s="50"/>
      <c r="C85" s="51"/>
      <c r="D85" s="52"/>
      <c r="E85" s="50" t="s">
        <v>44</v>
      </c>
      <c r="F85" s="50"/>
      <c r="G85" s="50"/>
      <c r="H85" s="50"/>
    </row>
    <row r="90" spans="1:8" x14ac:dyDescent="0.2">
      <c r="D90" s="23"/>
    </row>
    <row r="91" spans="1:8" x14ac:dyDescent="0.2">
      <c r="E91" s="23"/>
    </row>
  </sheetData>
  <mergeCells count="9">
    <mergeCell ref="A45:H45"/>
    <mergeCell ref="A67:H67"/>
    <mergeCell ref="A74:H74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36_39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2021-10-11T07:11:04Z</dcterms:created>
  <dcterms:modified xsi:type="dcterms:W3CDTF">2021-10-11T07:11:46Z</dcterms:modified>
</cp:coreProperties>
</file>