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2\rugpjutis\"/>
    </mc:Choice>
  </mc:AlternateContent>
  <xr:revisionPtr revIDLastSave="0" documentId="8_{C2BEAB8E-8E16-4545-9036-6CBA5AB12E6F}" xr6:coauthVersionLast="47" xr6:coauthVersionMax="47" xr10:uidLastSave="{00000000-0000-0000-0000-000000000000}"/>
  <bookViews>
    <workbookView xWindow="-120" yWindow="-120" windowWidth="29040" windowHeight="17640" xr2:uid="{79E2B5A3-1DE4-46BD-B009-64659883197E}"/>
  </bookViews>
  <sheets>
    <sheet name="29_32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9" i="1" l="1"/>
  <c r="G79" i="1"/>
  <c r="H78" i="1"/>
  <c r="G78" i="1"/>
  <c r="H77" i="1"/>
  <c r="G77" i="1"/>
  <c r="H76" i="1"/>
  <c r="G76" i="1"/>
  <c r="H75" i="1"/>
  <c r="G75" i="1"/>
  <c r="H73" i="1"/>
  <c r="G73" i="1"/>
  <c r="H72" i="1"/>
  <c r="H71" i="1"/>
  <c r="G71" i="1"/>
  <c r="H70" i="1"/>
  <c r="G70" i="1"/>
  <c r="H69" i="1"/>
  <c r="H68" i="1"/>
  <c r="G68" i="1"/>
  <c r="H67" i="1"/>
  <c r="H65" i="1"/>
  <c r="G65" i="1"/>
  <c r="H64" i="1"/>
  <c r="G64" i="1"/>
  <c r="H63" i="1"/>
  <c r="G63" i="1"/>
  <c r="H62" i="1"/>
  <c r="G62" i="1"/>
  <c r="H61" i="1"/>
  <c r="G61" i="1"/>
  <c r="H59" i="1"/>
  <c r="G59" i="1"/>
  <c r="H58" i="1"/>
  <c r="G58" i="1"/>
  <c r="H57" i="1"/>
  <c r="G57" i="1"/>
  <c r="H56" i="1"/>
  <c r="G56" i="1"/>
  <c r="H54" i="1"/>
  <c r="G54" i="1"/>
  <c r="H53" i="1"/>
  <c r="G53" i="1"/>
  <c r="H51" i="1"/>
  <c r="G51" i="1"/>
  <c r="H49" i="1"/>
  <c r="G49" i="1"/>
  <c r="H48" i="1"/>
  <c r="G48" i="1"/>
  <c r="G47" i="1"/>
  <c r="H46" i="1"/>
  <c r="G46" i="1"/>
  <c r="H45" i="1"/>
  <c r="G45" i="1"/>
  <c r="H43" i="1"/>
  <c r="G43" i="1"/>
  <c r="H42" i="1"/>
  <c r="G42" i="1"/>
  <c r="G41" i="1"/>
  <c r="H40" i="1"/>
  <c r="G40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G29" i="1"/>
  <c r="H27" i="1"/>
  <c r="G27" i="1"/>
  <c r="H26" i="1"/>
  <c r="G26" i="1"/>
  <c r="H25" i="1"/>
  <c r="G25" i="1"/>
  <c r="H24" i="1"/>
  <c r="G24" i="1"/>
  <c r="H23" i="1"/>
  <c r="G23" i="1"/>
  <c r="H22" i="1"/>
  <c r="G22" i="1"/>
  <c r="G21" i="1"/>
  <c r="H20" i="1"/>
  <c r="G20" i="1"/>
  <c r="H19" i="1"/>
  <c r="G19" i="1"/>
  <c r="H18" i="1"/>
  <c r="G18" i="1"/>
  <c r="H16" i="1"/>
  <c r="G16" i="1"/>
  <c r="H14" i="1"/>
  <c r="G14" i="1"/>
  <c r="H12" i="1"/>
  <c r="G12" i="1"/>
  <c r="H11" i="1"/>
  <c r="G11" i="1"/>
  <c r="H10" i="1"/>
  <c r="G10" i="1"/>
  <c r="H9" i="1"/>
  <c r="G9" i="1"/>
</calcChain>
</file>

<file path=xl/sharedStrings.xml><?xml version="1.0" encoding="utf-8"?>
<sst xmlns="http://schemas.openxmlformats.org/spreadsheetml/2006/main" count="154" uniqueCount="43">
  <si>
    <t>Grūdų ir rapsų vidutinės kainos (augintojų) ES šalyse, EUR/t</t>
  </si>
  <si>
    <t xml:space="preserve">                    Data
Valstybė</t>
  </si>
  <si>
    <t>Pokytis, %</t>
  </si>
  <si>
    <t>32 sav. 
(08 09–15)</t>
  </si>
  <si>
    <t>29 sav. 
(07 18–24)</t>
  </si>
  <si>
    <t>30 sav. 
(07 25 –31)</t>
  </si>
  <si>
    <t>31 sav. 
(08 01–07)</t>
  </si>
  <si>
    <t>32 sav. 
(08 08–14)</t>
  </si>
  <si>
    <t>savaitės*</t>
  </si>
  <si>
    <t>metų**</t>
  </si>
  <si>
    <t>Maistiniai kviečiai</t>
  </si>
  <si>
    <t>Belgija</t>
  </si>
  <si>
    <t>-</t>
  </si>
  <si>
    <t>Bulgarija</t>
  </si>
  <si>
    <t>Čekija</t>
  </si>
  <si>
    <t>Vokietija</t>
  </si>
  <si>
    <t>Estija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</si>
  <si>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</si>
  <si>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</si>
  <si>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</si>
  <si>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</si>
  <si>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</si>
  <si>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</si>
  <si>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</si>
  <si>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</si>
  <si>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</si>
  <si>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</si>
  <si>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</si>
  <si>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</si>
  <si>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</si>
  <si>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</si>
  <si>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</si>
  <si>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Pašariniai kviečiai</t>
  </si>
  <si>
    <t>Airija</t>
  </si>
  <si>
    <t>Olandija</t>
  </si>
  <si>
    <t>Pašariniai miežiai</t>
  </si>
  <si>
    <t>Maistiniai rugiai</t>
  </si>
  <si>
    <t>Rapsai</t>
  </si>
  <si>
    <t xml:space="preserve">Latvija </t>
  </si>
  <si>
    <t>* lyginant 2022 m. 32 savaitę su  31 savaite</t>
  </si>
  <si>
    <t>** lyginant 2022 m. 31 savaitę su 2021 m. 31 savaite</t>
  </si>
  <si>
    <t>Pastaba: Lietuvos maistinių ir pašarinių kviečių, pašarinių miežių, maistinių rugių ir rapsų 29, 30  ir 31 savaičių kainos patikslintos  2022-08-22</t>
  </si>
  <si>
    <t>Šaltiniai: ŽŪIKVC (LŽŪMPRIS), EK, AMI, ZSRIR, LVAEI, EKI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</si>
</sst>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vertical="center"/>
    </xf>
    <xf numFmtId="2" fontId="3" fillId="0" borderId="11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3" fillId="0" borderId="13" xfId="0" applyNumberFormat="1" applyFont="1" applyBorder="1" applyAlignment="1">
      <alignment horizontal="right" vertical="center" indent="2"/>
    </xf>
    <xf numFmtId="2" fontId="3" fillId="0" borderId="10" xfId="0" applyNumberFormat="1" applyFont="1" applyBorder="1" applyAlignment="1">
      <alignment horizontal="right" vertical="center" indent="2"/>
    </xf>
    <xf numFmtId="2" fontId="1" fillId="0" borderId="10" xfId="0" applyNumberFormat="1" applyFont="1" applyBorder="1" applyAlignment="1">
      <alignment vertical="center"/>
    </xf>
    <xf numFmtId="2" fontId="4" fillId="0" borderId="13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10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4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2" fontId="6" fillId="0" borderId="15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3" fillId="0" borderId="16" xfId="0" applyNumberFormat="1" applyFont="1" applyBorder="1" applyAlignment="1">
      <alignment horizontal="right" vertical="center" indent="2"/>
    </xf>
    <xf numFmtId="2" fontId="3" fillId="0" borderId="17" xfId="0" applyNumberFormat="1" applyFont="1" applyBorder="1" applyAlignment="1">
      <alignment horizontal="right" vertical="center" indent="2"/>
    </xf>
    <xf numFmtId="2" fontId="7" fillId="0" borderId="17" xfId="0" applyNumberFormat="1" applyFont="1" applyBorder="1" applyAlignment="1">
      <alignment horizontal="right" vertical="center" indent="2"/>
    </xf>
    <xf numFmtId="2" fontId="7" fillId="0" borderId="18" xfId="0" applyNumberFormat="1" applyFont="1" applyBorder="1" applyAlignment="1">
      <alignment horizontal="right" vertical="center" indent="2"/>
    </xf>
    <xf numFmtId="2" fontId="7" fillId="0" borderId="0" xfId="0" applyNumberFormat="1" applyFont="1" applyAlignment="1">
      <alignment horizontal="right" vertical="center" indent="2"/>
    </xf>
    <xf numFmtId="2" fontId="8" fillId="0" borderId="0" xfId="0" applyNumberFormat="1" applyFont="1" applyAlignment="1">
      <alignment vertical="center"/>
    </xf>
    <xf numFmtId="2" fontId="7" fillId="0" borderId="19" xfId="0" applyNumberFormat="1" applyFont="1" applyBorder="1" applyAlignment="1">
      <alignment horizontal="right" vertical="center" indent="2"/>
    </xf>
    <xf numFmtId="2" fontId="3" fillId="0" borderId="0" xfId="0" quotePrefix="1" applyNumberFormat="1" applyFont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9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20" xfId="0" applyNumberFormat="1" applyFont="1" applyBorder="1" applyAlignment="1">
      <alignment horizontal="right" vertical="center" indent="2"/>
    </xf>
    <xf numFmtId="0" fontId="10" fillId="0" borderId="0" xfId="0" applyFont="1"/>
    <xf numFmtId="2" fontId="3" fillId="0" borderId="20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B8CE97-8950-4BED-A89F-9B3D30390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1400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A47A3-71FE-44D2-8485-AA5C43FA8870}">
  <dimension ref="A2:J91"/>
  <sheetViews>
    <sheetView showGridLines="0" tabSelected="1" workbookViewId="0">
      <selection activeCell="J20" sqref="J20"/>
    </sheetView>
  </sheetViews>
  <sheetFormatPr defaultColWidth="10.7109375" defaultRowHeight="12" x14ac:dyDescent="0.2"/>
  <cols>
    <col min="1" max="1" width="14" style="2" customWidth="1"/>
    <col min="2" max="2" width="12.5703125" style="2" customWidth="1"/>
    <col min="3" max="8" width="10.7109375" style="2"/>
    <col min="9" max="9" width="11.140625" style="2" customWidth="1"/>
    <col min="10" max="10" width="11.5703125" style="2" customWidth="1"/>
    <col min="11" max="256" width="10.7109375" style="2"/>
    <col min="257" max="257" width="14" style="2" customWidth="1"/>
    <col min="258" max="258" width="12.5703125" style="2" customWidth="1"/>
    <col min="259" max="264" width="10.7109375" style="2"/>
    <col min="265" max="265" width="11.140625" style="2" customWidth="1"/>
    <col min="266" max="266" width="11.5703125" style="2" customWidth="1"/>
    <col min="267" max="512" width="10.7109375" style="2"/>
    <col min="513" max="513" width="14" style="2" customWidth="1"/>
    <col min="514" max="514" width="12.5703125" style="2" customWidth="1"/>
    <col min="515" max="520" width="10.7109375" style="2"/>
    <col min="521" max="521" width="11.140625" style="2" customWidth="1"/>
    <col min="522" max="522" width="11.5703125" style="2" customWidth="1"/>
    <col min="523" max="768" width="10.7109375" style="2"/>
    <col min="769" max="769" width="14" style="2" customWidth="1"/>
    <col min="770" max="770" width="12.5703125" style="2" customWidth="1"/>
    <col min="771" max="776" width="10.7109375" style="2"/>
    <col min="777" max="777" width="11.140625" style="2" customWidth="1"/>
    <col min="778" max="778" width="11.5703125" style="2" customWidth="1"/>
    <col min="779" max="1024" width="10.7109375" style="2"/>
    <col min="1025" max="1025" width="14" style="2" customWidth="1"/>
    <col min="1026" max="1026" width="12.5703125" style="2" customWidth="1"/>
    <col min="1027" max="1032" width="10.7109375" style="2"/>
    <col min="1033" max="1033" width="11.140625" style="2" customWidth="1"/>
    <col min="1034" max="1034" width="11.5703125" style="2" customWidth="1"/>
    <col min="1035" max="1280" width="10.7109375" style="2"/>
    <col min="1281" max="1281" width="14" style="2" customWidth="1"/>
    <col min="1282" max="1282" width="12.5703125" style="2" customWidth="1"/>
    <col min="1283" max="1288" width="10.7109375" style="2"/>
    <col min="1289" max="1289" width="11.140625" style="2" customWidth="1"/>
    <col min="1290" max="1290" width="11.5703125" style="2" customWidth="1"/>
    <col min="1291" max="1536" width="10.7109375" style="2"/>
    <col min="1537" max="1537" width="14" style="2" customWidth="1"/>
    <col min="1538" max="1538" width="12.5703125" style="2" customWidth="1"/>
    <col min="1539" max="1544" width="10.7109375" style="2"/>
    <col min="1545" max="1545" width="11.140625" style="2" customWidth="1"/>
    <col min="1546" max="1546" width="11.5703125" style="2" customWidth="1"/>
    <col min="1547" max="1792" width="10.7109375" style="2"/>
    <col min="1793" max="1793" width="14" style="2" customWidth="1"/>
    <col min="1794" max="1794" width="12.5703125" style="2" customWidth="1"/>
    <col min="1795" max="1800" width="10.7109375" style="2"/>
    <col min="1801" max="1801" width="11.140625" style="2" customWidth="1"/>
    <col min="1802" max="1802" width="11.5703125" style="2" customWidth="1"/>
    <col min="1803" max="2048" width="10.7109375" style="2"/>
    <col min="2049" max="2049" width="14" style="2" customWidth="1"/>
    <col min="2050" max="2050" width="12.5703125" style="2" customWidth="1"/>
    <col min="2051" max="2056" width="10.7109375" style="2"/>
    <col min="2057" max="2057" width="11.140625" style="2" customWidth="1"/>
    <col min="2058" max="2058" width="11.5703125" style="2" customWidth="1"/>
    <col min="2059" max="2304" width="10.7109375" style="2"/>
    <col min="2305" max="2305" width="14" style="2" customWidth="1"/>
    <col min="2306" max="2306" width="12.5703125" style="2" customWidth="1"/>
    <col min="2307" max="2312" width="10.7109375" style="2"/>
    <col min="2313" max="2313" width="11.140625" style="2" customWidth="1"/>
    <col min="2314" max="2314" width="11.5703125" style="2" customWidth="1"/>
    <col min="2315" max="2560" width="10.7109375" style="2"/>
    <col min="2561" max="2561" width="14" style="2" customWidth="1"/>
    <col min="2562" max="2562" width="12.5703125" style="2" customWidth="1"/>
    <col min="2563" max="2568" width="10.7109375" style="2"/>
    <col min="2569" max="2569" width="11.140625" style="2" customWidth="1"/>
    <col min="2570" max="2570" width="11.5703125" style="2" customWidth="1"/>
    <col min="2571" max="2816" width="10.7109375" style="2"/>
    <col min="2817" max="2817" width="14" style="2" customWidth="1"/>
    <col min="2818" max="2818" width="12.5703125" style="2" customWidth="1"/>
    <col min="2819" max="2824" width="10.7109375" style="2"/>
    <col min="2825" max="2825" width="11.140625" style="2" customWidth="1"/>
    <col min="2826" max="2826" width="11.5703125" style="2" customWidth="1"/>
    <col min="2827" max="3072" width="10.7109375" style="2"/>
    <col min="3073" max="3073" width="14" style="2" customWidth="1"/>
    <col min="3074" max="3074" width="12.5703125" style="2" customWidth="1"/>
    <col min="3075" max="3080" width="10.7109375" style="2"/>
    <col min="3081" max="3081" width="11.140625" style="2" customWidth="1"/>
    <col min="3082" max="3082" width="11.5703125" style="2" customWidth="1"/>
    <col min="3083" max="3328" width="10.7109375" style="2"/>
    <col min="3329" max="3329" width="14" style="2" customWidth="1"/>
    <col min="3330" max="3330" width="12.5703125" style="2" customWidth="1"/>
    <col min="3331" max="3336" width="10.7109375" style="2"/>
    <col min="3337" max="3337" width="11.140625" style="2" customWidth="1"/>
    <col min="3338" max="3338" width="11.5703125" style="2" customWidth="1"/>
    <col min="3339" max="3584" width="10.7109375" style="2"/>
    <col min="3585" max="3585" width="14" style="2" customWidth="1"/>
    <col min="3586" max="3586" width="12.5703125" style="2" customWidth="1"/>
    <col min="3587" max="3592" width="10.7109375" style="2"/>
    <col min="3593" max="3593" width="11.140625" style="2" customWidth="1"/>
    <col min="3594" max="3594" width="11.5703125" style="2" customWidth="1"/>
    <col min="3595" max="3840" width="10.7109375" style="2"/>
    <col min="3841" max="3841" width="14" style="2" customWidth="1"/>
    <col min="3842" max="3842" width="12.5703125" style="2" customWidth="1"/>
    <col min="3843" max="3848" width="10.7109375" style="2"/>
    <col min="3849" max="3849" width="11.140625" style="2" customWidth="1"/>
    <col min="3850" max="3850" width="11.5703125" style="2" customWidth="1"/>
    <col min="3851" max="4096" width="10.7109375" style="2"/>
    <col min="4097" max="4097" width="14" style="2" customWidth="1"/>
    <col min="4098" max="4098" width="12.5703125" style="2" customWidth="1"/>
    <col min="4099" max="4104" width="10.7109375" style="2"/>
    <col min="4105" max="4105" width="11.140625" style="2" customWidth="1"/>
    <col min="4106" max="4106" width="11.5703125" style="2" customWidth="1"/>
    <col min="4107" max="4352" width="10.7109375" style="2"/>
    <col min="4353" max="4353" width="14" style="2" customWidth="1"/>
    <col min="4354" max="4354" width="12.5703125" style="2" customWidth="1"/>
    <col min="4355" max="4360" width="10.7109375" style="2"/>
    <col min="4361" max="4361" width="11.140625" style="2" customWidth="1"/>
    <col min="4362" max="4362" width="11.5703125" style="2" customWidth="1"/>
    <col min="4363" max="4608" width="10.7109375" style="2"/>
    <col min="4609" max="4609" width="14" style="2" customWidth="1"/>
    <col min="4610" max="4610" width="12.5703125" style="2" customWidth="1"/>
    <col min="4611" max="4616" width="10.7109375" style="2"/>
    <col min="4617" max="4617" width="11.140625" style="2" customWidth="1"/>
    <col min="4618" max="4618" width="11.5703125" style="2" customWidth="1"/>
    <col min="4619" max="4864" width="10.7109375" style="2"/>
    <col min="4865" max="4865" width="14" style="2" customWidth="1"/>
    <col min="4866" max="4866" width="12.5703125" style="2" customWidth="1"/>
    <col min="4867" max="4872" width="10.7109375" style="2"/>
    <col min="4873" max="4873" width="11.140625" style="2" customWidth="1"/>
    <col min="4874" max="4874" width="11.5703125" style="2" customWidth="1"/>
    <col min="4875" max="5120" width="10.7109375" style="2"/>
    <col min="5121" max="5121" width="14" style="2" customWidth="1"/>
    <col min="5122" max="5122" width="12.5703125" style="2" customWidth="1"/>
    <col min="5123" max="5128" width="10.7109375" style="2"/>
    <col min="5129" max="5129" width="11.140625" style="2" customWidth="1"/>
    <col min="5130" max="5130" width="11.5703125" style="2" customWidth="1"/>
    <col min="5131" max="5376" width="10.7109375" style="2"/>
    <col min="5377" max="5377" width="14" style="2" customWidth="1"/>
    <col min="5378" max="5378" width="12.5703125" style="2" customWidth="1"/>
    <col min="5379" max="5384" width="10.7109375" style="2"/>
    <col min="5385" max="5385" width="11.140625" style="2" customWidth="1"/>
    <col min="5386" max="5386" width="11.5703125" style="2" customWidth="1"/>
    <col min="5387" max="5632" width="10.7109375" style="2"/>
    <col min="5633" max="5633" width="14" style="2" customWidth="1"/>
    <col min="5634" max="5634" width="12.5703125" style="2" customWidth="1"/>
    <col min="5635" max="5640" width="10.7109375" style="2"/>
    <col min="5641" max="5641" width="11.140625" style="2" customWidth="1"/>
    <col min="5642" max="5642" width="11.5703125" style="2" customWidth="1"/>
    <col min="5643" max="5888" width="10.7109375" style="2"/>
    <col min="5889" max="5889" width="14" style="2" customWidth="1"/>
    <col min="5890" max="5890" width="12.5703125" style="2" customWidth="1"/>
    <col min="5891" max="5896" width="10.7109375" style="2"/>
    <col min="5897" max="5897" width="11.140625" style="2" customWidth="1"/>
    <col min="5898" max="5898" width="11.5703125" style="2" customWidth="1"/>
    <col min="5899" max="6144" width="10.7109375" style="2"/>
    <col min="6145" max="6145" width="14" style="2" customWidth="1"/>
    <col min="6146" max="6146" width="12.5703125" style="2" customWidth="1"/>
    <col min="6147" max="6152" width="10.7109375" style="2"/>
    <col min="6153" max="6153" width="11.140625" style="2" customWidth="1"/>
    <col min="6154" max="6154" width="11.5703125" style="2" customWidth="1"/>
    <col min="6155" max="6400" width="10.7109375" style="2"/>
    <col min="6401" max="6401" width="14" style="2" customWidth="1"/>
    <col min="6402" max="6402" width="12.5703125" style="2" customWidth="1"/>
    <col min="6403" max="6408" width="10.7109375" style="2"/>
    <col min="6409" max="6409" width="11.140625" style="2" customWidth="1"/>
    <col min="6410" max="6410" width="11.5703125" style="2" customWidth="1"/>
    <col min="6411" max="6656" width="10.7109375" style="2"/>
    <col min="6657" max="6657" width="14" style="2" customWidth="1"/>
    <col min="6658" max="6658" width="12.5703125" style="2" customWidth="1"/>
    <col min="6659" max="6664" width="10.7109375" style="2"/>
    <col min="6665" max="6665" width="11.140625" style="2" customWidth="1"/>
    <col min="6666" max="6666" width="11.5703125" style="2" customWidth="1"/>
    <col min="6667" max="6912" width="10.7109375" style="2"/>
    <col min="6913" max="6913" width="14" style="2" customWidth="1"/>
    <col min="6914" max="6914" width="12.5703125" style="2" customWidth="1"/>
    <col min="6915" max="6920" width="10.7109375" style="2"/>
    <col min="6921" max="6921" width="11.140625" style="2" customWidth="1"/>
    <col min="6922" max="6922" width="11.5703125" style="2" customWidth="1"/>
    <col min="6923" max="7168" width="10.7109375" style="2"/>
    <col min="7169" max="7169" width="14" style="2" customWidth="1"/>
    <col min="7170" max="7170" width="12.5703125" style="2" customWidth="1"/>
    <col min="7171" max="7176" width="10.7109375" style="2"/>
    <col min="7177" max="7177" width="11.140625" style="2" customWidth="1"/>
    <col min="7178" max="7178" width="11.5703125" style="2" customWidth="1"/>
    <col min="7179" max="7424" width="10.7109375" style="2"/>
    <col min="7425" max="7425" width="14" style="2" customWidth="1"/>
    <col min="7426" max="7426" width="12.5703125" style="2" customWidth="1"/>
    <col min="7427" max="7432" width="10.7109375" style="2"/>
    <col min="7433" max="7433" width="11.140625" style="2" customWidth="1"/>
    <col min="7434" max="7434" width="11.5703125" style="2" customWidth="1"/>
    <col min="7435" max="7680" width="10.7109375" style="2"/>
    <col min="7681" max="7681" width="14" style="2" customWidth="1"/>
    <col min="7682" max="7682" width="12.5703125" style="2" customWidth="1"/>
    <col min="7683" max="7688" width="10.7109375" style="2"/>
    <col min="7689" max="7689" width="11.140625" style="2" customWidth="1"/>
    <col min="7690" max="7690" width="11.5703125" style="2" customWidth="1"/>
    <col min="7691" max="7936" width="10.7109375" style="2"/>
    <col min="7937" max="7937" width="14" style="2" customWidth="1"/>
    <col min="7938" max="7938" width="12.5703125" style="2" customWidth="1"/>
    <col min="7939" max="7944" width="10.7109375" style="2"/>
    <col min="7945" max="7945" width="11.140625" style="2" customWidth="1"/>
    <col min="7946" max="7946" width="11.5703125" style="2" customWidth="1"/>
    <col min="7947" max="8192" width="10.7109375" style="2"/>
    <col min="8193" max="8193" width="14" style="2" customWidth="1"/>
    <col min="8194" max="8194" width="12.5703125" style="2" customWidth="1"/>
    <col min="8195" max="8200" width="10.7109375" style="2"/>
    <col min="8201" max="8201" width="11.140625" style="2" customWidth="1"/>
    <col min="8202" max="8202" width="11.5703125" style="2" customWidth="1"/>
    <col min="8203" max="8448" width="10.7109375" style="2"/>
    <col min="8449" max="8449" width="14" style="2" customWidth="1"/>
    <col min="8450" max="8450" width="12.5703125" style="2" customWidth="1"/>
    <col min="8451" max="8456" width="10.7109375" style="2"/>
    <col min="8457" max="8457" width="11.140625" style="2" customWidth="1"/>
    <col min="8458" max="8458" width="11.5703125" style="2" customWidth="1"/>
    <col min="8459" max="8704" width="10.7109375" style="2"/>
    <col min="8705" max="8705" width="14" style="2" customWidth="1"/>
    <col min="8706" max="8706" width="12.5703125" style="2" customWidth="1"/>
    <col min="8707" max="8712" width="10.7109375" style="2"/>
    <col min="8713" max="8713" width="11.140625" style="2" customWidth="1"/>
    <col min="8714" max="8714" width="11.5703125" style="2" customWidth="1"/>
    <col min="8715" max="8960" width="10.7109375" style="2"/>
    <col min="8961" max="8961" width="14" style="2" customWidth="1"/>
    <col min="8962" max="8962" width="12.5703125" style="2" customWidth="1"/>
    <col min="8963" max="8968" width="10.7109375" style="2"/>
    <col min="8969" max="8969" width="11.140625" style="2" customWidth="1"/>
    <col min="8970" max="8970" width="11.5703125" style="2" customWidth="1"/>
    <col min="8971" max="9216" width="10.7109375" style="2"/>
    <col min="9217" max="9217" width="14" style="2" customWidth="1"/>
    <col min="9218" max="9218" width="12.5703125" style="2" customWidth="1"/>
    <col min="9219" max="9224" width="10.7109375" style="2"/>
    <col min="9225" max="9225" width="11.140625" style="2" customWidth="1"/>
    <col min="9226" max="9226" width="11.5703125" style="2" customWidth="1"/>
    <col min="9227" max="9472" width="10.7109375" style="2"/>
    <col min="9473" max="9473" width="14" style="2" customWidth="1"/>
    <col min="9474" max="9474" width="12.5703125" style="2" customWidth="1"/>
    <col min="9475" max="9480" width="10.7109375" style="2"/>
    <col min="9481" max="9481" width="11.140625" style="2" customWidth="1"/>
    <col min="9482" max="9482" width="11.5703125" style="2" customWidth="1"/>
    <col min="9483" max="9728" width="10.7109375" style="2"/>
    <col min="9729" max="9729" width="14" style="2" customWidth="1"/>
    <col min="9730" max="9730" width="12.5703125" style="2" customWidth="1"/>
    <col min="9731" max="9736" width="10.7109375" style="2"/>
    <col min="9737" max="9737" width="11.140625" style="2" customWidth="1"/>
    <col min="9738" max="9738" width="11.5703125" style="2" customWidth="1"/>
    <col min="9739" max="9984" width="10.7109375" style="2"/>
    <col min="9985" max="9985" width="14" style="2" customWidth="1"/>
    <col min="9986" max="9986" width="12.5703125" style="2" customWidth="1"/>
    <col min="9987" max="9992" width="10.7109375" style="2"/>
    <col min="9993" max="9993" width="11.140625" style="2" customWidth="1"/>
    <col min="9994" max="9994" width="11.5703125" style="2" customWidth="1"/>
    <col min="9995" max="10240" width="10.7109375" style="2"/>
    <col min="10241" max="10241" width="14" style="2" customWidth="1"/>
    <col min="10242" max="10242" width="12.5703125" style="2" customWidth="1"/>
    <col min="10243" max="10248" width="10.7109375" style="2"/>
    <col min="10249" max="10249" width="11.140625" style="2" customWidth="1"/>
    <col min="10250" max="10250" width="11.5703125" style="2" customWidth="1"/>
    <col min="10251" max="10496" width="10.7109375" style="2"/>
    <col min="10497" max="10497" width="14" style="2" customWidth="1"/>
    <col min="10498" max="10498" width="12.5703125" style="2" customWidth="1"/>
    <col min="10499" max="10504" width="10.7109375" style="2"/>
    <col min="10505" max="10505" width="11.140625" style="2" customWidth="1"/>
    <col min="10506" max="10506" width="11.5703125" style="2" customWidth="1"/>
    <col min="10507" max="10752" width="10.7109375" style="2"/>
    <col min="10753" max="10753" width="14" style="2" customWidth="1"/>
    <col min="10754" max="10754" width="12.5703125" style="2" customWidth="1"/>
    <col min="10755" max="10760" width="10.7109375" style="2"/>
    <col min="10761" max="10761" width="11.140625" style="2" customWidth="1"/>
    <col min="10762" max="10762" width="11.5703125" style="2" customWidth="1"/>
    <col min="10763" max="11008" width="10.7109375" style="2"/>
    <col min="11009" max="11009" width="14" style="2" customWidth="1"/>
    <col min="11010" max="11010" width="12.5703125" style="2" customWidth="1"/>
    <col min="11011" max="11016" width="10.7109375" style="2"/>
    <col min="11017" max="11017" width="11.140625" style="2" customWidth="1"/>
    <col min="11018" max="11018" width="11.5703125" style="2" customWidth="1"/>
    <col min="11019" max="11264" width="10.7109375" style="2"/>
    <col min="11265" max="11265" width="14" style="2" customWidth="1"/>
    <col min="11266" max="11266" width="12.5703125" style="2" customWidth="1"/>
    <col min="11267" max="11272" width="10.7109375" style="2"/>
    <col min="11273" max="11273" width="11.140625" style="2" customWidth="1"/>
    <col min="11274" max="11274" width="11.5703125" style="2" customWidth="1"/>
    <col min="11275" max="11520" width="10.7109375" style="2"/>
    <col min="11521" max="11521" width="14" style="2" customWidth="1"/>
    <col min="11522" max="11522" width="12.5703125" style="2" customWidth="1"/>
    <col min="11523" max="11528" width="10.7109375" style="2"/>
    <col min="11529" max="11529" width="11.140625" style="2" customWidth="1"/>
    <col min="11530" max="11530" width="11.5703125" style="2" customWidth="1"/>
    <col min="11531" max="11776" width="10.7109375" style="2"/>
    <col min="11777" max="11777" width="14" style="2" customWidth="1"/>
    <col min="11778" max="11778" width="12.5703125" style="2" customWidth="1"/>
    <col min="11779" max="11784" width="10.7109375" style="2"/>
    <col min="11785" max="11785" width="11.140625" style="2" customWidth="1"/>
    <col min="11786" max="11786" width="11.5703125" style="2" customWidth="1"/>
    <col min="11787" max="12032" width="10.7109375" style="2"/>
    <col min="12033" max="12033" width="14" style="2" customWidth="1"/>
    <col min="12034" max="12034" width="12.5703125" style="2" customWidth="1"/>
    <col min="12035" max="12040" width="10.7109375" style="2"/>
    <col min="12041" max="12041" width="11.140625" style="2" customWidth="1"/>
    <col min="12042" max="12042" width="11.5703125" style="2" customWidth="1"/>
    <col min="12043" max="12288" width="10.7109375" style="2"/>
    <col min="12289" max="12289" width="14" style="2" customWidth="1"/>
    <col min="12290" max="12290" width="12.5703125" style="2" customWidth="1"/>
    <col min="12291" max="12296" width="10.7109375" style="2"/>
    <col min="12297" max="12297" width="11.140625" style="2" customWidth="1"/>
    <col min="12298" max="12298" width="11.5703125" style="2" customWidth="1"/>
    <col min="12299" max="12544" width="10.7109375" style="2"/>
    <col min="12545" max="12545" width="14" style="2" customWidth="1"/>
    <col min="12546" max="12546" width="12.5703125" style="2" customWidth="1"/>
    <col min="12547" max="12552" width="10.7109375" style="2"/>
    <col min="12553" max="12553" width="11.140625" style="2" customWidth="1"/>
    <col min="12554" max="12554" width="11.5703125" style="2" customWidth="1"/>
    <col min="12555" max="12800" width="10.7109375" style="2"/>
    <col min="12801" max="12801" width="14" style="2" customWidth="1"/>
    <col min="12802" max="12802" width="12.5703125" style="2" customWidth="1"/>
    <col min="12803" max="12808" width="10.7109375" style="2"/>
    <col min="12809" max="12809" width="11.140625" style="2" customWidth="1"/>
    <col min="12810" max="12810" width="11.5703125" style="2" customWidth="1"/>
    <col min="12811" max="13056" width="10.7109375" style="2"/>
    <col min="13057" max="13057" width="14" style="2" customWidth="1"/>
    <col min="13058" max="13058" width="12.5703125" style="2" customWidth="1"/>
    <col min="13059" max="13064" width="10.7109375" style="2"/>
    <col min="13065" max="13065" width="11.140625" style="2" customWidth="1"/>
    <col min="13066" max="13066" width="11.5703125" style="2" customWidth="1"/>
    <col min="13067" max="13312" width="10.7109375" style="2"/>
    <col min="13313" max="13313" width="14" style="2" customWidth="1"/>
    <col min="13314" max="13314" width="12.5703125" style="2" customWidth="1"/>
    <col min="13315" max="13320" width="10.7109375" style="2"/>
    <col min="13321" max="13321" width="11.140625" style="2" customWidth="1"/>
    <col min="13322" max="13322" width="11.5703125" style="2" customWidth="1"/>
    <col min="13323" max="13568" width="10.7109375" style="2"/>
    <col min="13569" max="13569" width="14" style="2" customWidth="1"/>
    <col min="13570" max="13570" width="12.5703125" style="2" customWidth="1"/>
    <col min="13571" max="13576" width="10.7109375" style="2"/>
    <col min="13577" max="13577" width="11.140625" style="2" customWidth="1"/>
    <col min="13578" max="13578" width="11.5703125" style="2" customWidth="1"/>
    <col min="13579" max="13824" width="10.7109375" style="2"/>
    <col min="13825" max="13825" width="14" style="2" customWidth="1"/>
    <col min="13826" max="13826" width="12.5703125" style="2" customWidth="1"/>
    <col min="13827" max="13832" width="10.7109375" style="2"/>
    <col min="13833" max="13833" width="11.140625" style="2" customWidth="1"/>
    <col min="13834" max="13834" width="11.5703125" style="2" customWidth="1"/>
    <col min="13835" max="14080" width="10.7109375" style="2"/>
    <col min="14081" max="14081" width="14" style="2" customWidth="1"/>
    <col min="14082" max="14082" width="12.5703125" style="2" customWidth="1"/>
    <col min="14083" max="14088" width="10.7109375" style="2"/>
    <col min="14089" max="14089" width="11.140625" style="2" customWidth="1"/>
    <col min="14090" max="14090" width="11.5703125" style="2" customWidth="1"/>
    <col min="14091" max="14336" width="10.7109375" style="2"/>
    <col min="14337" max="14337" width="14" style="2" customWidth="1"/>
    <col min="14338" max="14338" width="12.5703125" style="2" customWidth="1"/>
    <col min="14339" max="14344" width="10.7109375" style="2"/>
    <col min="14345" max="14345" width="11.140625" style="2" customWidth="1"/>
    <col min="14346" max="14346" width="11.5703125" style="2" customWidth="1"/>
    <col min="14347" max="14592" width="10.7109375" style="2"/>
    <col min="14593" max="14593" width="14" style="2" customWidth="1"/>
    <col min="14594" max="14594" width="12.5703125" style="2" customWidth="1"/>
    <col min="14595" max="14600" width="10.7109375" style="2"/>
    <col min="14601" max="14601" width="11.140625" style="2" customWidth="1"/>
    <col min="14602" max="14602" width="11.5703125" style="2" customWidth="1"/>
    <col min="14603" max="14848" width="10.7109375" style="2"/>
    <col min="14849" max="14849" width="14" style="2" customWidth="1"/>
    <col min="14850" max="14850" width="12.5703125" style="2" customWidth="1"/>
    <col min="14851" max="14856" width="10.7109375" style="2"/>
    <col min="14857" max="14857" width="11.140625" style="2" customWidth="1"/>
    <col min="14858" max="14858" width="11.5703125" style="2" customWidth="1"/>
    <col min="14859" max="15104" width="10.7109375" style="2"/>
    <col min="15105" max="15105" width="14" style="2" customWidth="1"/>
    <col min="15106" max="15106" width="12.5703125" style="2" customWidth="1"/>
    <col min="15107" max="15112" width="10.7109375" style="2"/>
    <col min="15113" max="15113" width="11.140625" style="2" customWidth="1"/>
    <col min="15114" max="15114" width="11.5703125" style="2" customWidth="1"/>
    <col min="15115" max="15360" width="10.7109375" style="2"/>
    <col min="15361" max="15361" width="14" style="2" customWidth="1"/>
    <col min="15362" max="15362" width="12.5703125" style="2" customWidth="1"/>
    <col min="15363" max="15368" width="10.7109375" style="2"/>
    <col min="15369" max="15369" width="11.140625" style="2" customWidth="1"/>
    <col min="15370" max="15370" width="11.5703125" style="2" customWidth="1"/>
    <col min="15371" max="15616" width="10.7109375" style="2"/>
    <col min="15617" max="15617" width="14" style="2" customWidth="1"/>
    <col min="15618" max="15618" width="12.5703125" style="2" customWidth="1"/>
    <col min="15619" max="15624" width="10.7109375" style="2"/>
    <col min="15625" max="15625" width="11.140625" style="2" customWidth="1"/>
    <col min="15626" max="15626" width="11.5703125" style="2" customWidth="1"/>
    <col min="15627" max="15872" width="10.7109375" style="2"/>
    <col min="15873" max="15873" width="14" style="2" customWidth="1"/>
    <col min="15874" max="15874" width="12.5703125" style="2" customWidth="1"/>
    <col min="15875" max="15880" width="10.7109375" style="2"/>
    <col min="15881" max="15881" width="11.140625" style="2" customWidth="1"/>
    <col min="15882" max="15882" width="11.5703125" style="2" customWidth="1"/>
    <col min="15883" max="16128" width="10.7109375" style="2"/>
    <col min="16129" max="16129" width="14" style="2" customWidth="1"/>
    <col min="16130" max="16130" width="12.5703125" style="2" customWidth="1"/>
    <col min="16131" max="16136" width="10.7109375" style="2"/>
    <col min="16137" max="16137" width="11.140625" style="2" customWidth="1"/>
    <col min="16138" max="16138" width="11.5703125" style="2" customWidth="1"/>
    <col min="16139" max="16384" width="10.7109375" style="2"/>
  </cols>
  <sheetData>
    <row r="2" spans="1:8" x14ac:dyDescent="0.2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 x14ac:dyDescent="0.2">
      <c r="A5" s="3" t="s">
        <v>1</v>
      </c>
      <c r="B5" s="4">
        <v>2021</v>
      </c>
      <c r="C5" s="5">
        <v>2022</v>
      </c>
      <c r="D5" s="5"/>
      <c r="E5" s="5"/>
      <c r="F5" s="6"/>
      <c r="G5" s="7" t="s">
        <v>2</v>
      </c>
      <c r="H5" s="5"/>
    </row>
    <row r="6" spans="1:8" s="8" customFormat="1" ht="23.25" customHeight="1" x14ac:dyDescent="0.2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 x14ac:dyDescent="0.2">
      <c r="A7" s="12" t="s">
        <v>10</v>
      </c>
      <c r="B7" s="12"/>
      <c r="C7" s="12"/>
      <c r="D7" s="12"/>
      <c r="E7" s="12"/>
      <c r="F7" s="12"/>
      <c r="G7" s="12"/>
      <c r="H7" s="12"/>
    </row>
    <row r="8" spans="1:8" x14ac:dyDescent="0.2">
      <c r="A8" s="13" t="s">
        <v>11</v>
      </c>
      <c r="B8" s="14" t="s">
        <v>12</v>
      </c>
      <c r="C8" s="15">
        <v>398</v>
      </c>
      <c r="D8" s="15" t="s">
        <v>12</v>
      </c>
      <c r="E8" s="15" t="s">
        <v>12</v>
      </c>
      <c r="F8" s="16" t="s">
        <v>12</v>
      </c>
      <c r="G8" s="15" t="s">
        <v>12</v>
      </c>
      <c r="H8" s="15" t="s">
        <v>12</v>
      </c>
    </row>
    <row r="9" spans="1:8" x14ac:dyDescent="0.2">
      <c r="A9" s="13" t="s">
        <v>13</v>
      </c>
      <c r="B9" s="17">
        <v>184.43285714285713</v>
      </c>
      <c r="C9" s="15">
        <v>314.27666666666664</v>
      </c>
      <c r="D9" s="15">
        <v>315.98333333333335</v>
      </c>
      <c r="E9" s="15">
        <v>325.82499999999993</v>
      </c>
      <c r="F9" s="18">
        <v>335.73250000000002</v>
      </c>
      <c r="G9" s="15">
        <f t="shared" ref="G9:G27" si="0">((F9*100)/E9)-100</f>
        <v>3.0407427299931129</v>
      </c>
      <c r="H9" s="15">
        <f t="shared" ref="H9:H27" si="1">((F9*100)/B9)-100</f>
        <v>82.035080517106508</v>
      </c>
    </row>
    <row r="10" spans="1:8" x14ac:dyDescent="0.2">
      <c r="A10" s="13" t="s">
        <v>14</v>
      </c>
      <c r="B10" s="17">
        <v>203.71</v>
      </c>
      <c r="C10" s="15">
        <v>359.36</v>
      </c>
      <c r="D10" s="15">
        <v>333.63</v>
      </c>
      <c r="E10" s="15">
        <v>320.85000000000002</v>
      </c>
      <c r="F10" s="18">
        <v>331.98</v>
      </c>
      <c r="G10" s="15">
        <f t="shared" si="0"/>
        <v>3.468910705937347</v>
      </c>
      <c r="H10" s="15">
        <f t="shared" si="1"/>
        <v>62.966962839330421</v>
      </c>
    </row>
    <row r="11" spans="1:8" x14ac:dyDescent="0.2">
      <c r="A11" s="13" t="s">
        <v>15</v>
      </c>
      <c r="B11" s="17">
        <v>234.5</v>
      </c>
      <c r="C11" s="15">
        <v>325</v>
      </c>
      <c r="D11" s="15">
        <v>333.5</v>
      </c>
      <c r="E11" s="15">
        <v>335</v>
      </c>
      <c r="F11" s="18">
        <v>338.83333333333331</v>
      </c>
      <c r="G11" s="15">
        <f t="shared" si="0"/>
        <v>1.1442786069651589</v>
      </c>
      <c r="H11" s="15">
        <f t="shared" si="1"/>
        <v>44.491826581378803</v>
      </c>
    </row>
    <row r="12" spans="1:8" x14ac:dyDescent="0.2">
      <c r="A12" s="13" t="s">
        <v>16</v>
      </c>
      <c r="B12" s="17">
        <v>193.88</v>
      </c>
      <c r="C12" s="15">
        <v>310.36</v>
      </c>
      <c r="D12" s="15">
        <v>290.93</v>
      </c>
      <c r="E12" s="15">
        <v>270.5</v>
      </c>
      <c r="F12" s="18">
        <v>296.87</v>
      </c>
      <c r="G12" s="15">
        <f t="shared" si="0"/>
        <v>9.7486136783733883</v>
      </c>
      <c r="H12" s="15">
        <f t="shared" si="1"/>
        <v>53.120486899112848</v>
      </c>
    </row>
    <row r="13" spans="1:8" x14ac:dyDescent="0.2">
      <c r="A13" s="13" t="s">
        <v>17</v>
      </c>
      <c r="B13" s="17">
        <v>215</v>
      </c>
      <c r="C13" s="15" t="s">
        <v>12</v>
      </c>
      <c r="D13" s="15">
        <v>390</v>
      </c>
      <c r="E13" s="15" t="s">
        <v>12</v>
      </c>
      <c r="F13" s="18" t="s">
        <v>12</v>
      </c>
      <c r="G13" s="15" t="s">
        <v>12</v>
      </c>
      <c r="H13" s="15" t="s">
        <v>12</v>
      </c>
    </row>
    <row r="14" spans="1:8" x14ac:dyDescent="0.2">
      <c r="A14" s="13" t="s">
        <v>18</v>
      </c>
      <c r="B14" s="17">
        <v>232.79000000000002</v>
      </c>
      <c r="C14" s="15">
        <v>358.03000000000003</v>
      </c>
      <c r="D14" s="15">
        <v>355.142</v>
      </c>
      <c r="E14" s="15">
        <v>355.46666666666664</v>
      </c>
      <c r="F14" s="18">
        <v>352.02</v>
      </c>
      <c r="G14" s="15">
        <f t="shared" si="0"/>
        <v>-0.96961740435108368</v>
      </c>
      <c r="H14" s="15">
        <f t="shared" si="1"/>
        <v>51.217835817689746</v>
      </c>
    </row>
    <row r="15" spans="1:8" x14ac:dyDescent="0.2">
      <c r="A15" s="13" t="s">
        <v>19</v>
      </c>
      <c r="B15" s="17">
        <v>235.68</v>
      </c>
      <c r="C15" s="15">
        <v>339.33333333333331</v>
      </c>
      <c r="D15" s="15">
        <v>344.91666666666669</v>
      </c>
      <c r="E15" s="15" t="s">
        <v>12</v>
      </c>
      <c r="F15" s="18" t="s">
        <v>12</v>
      </c>
      <c r="G15" s="15" t="s">
        <v>12</v>
      </c>
      <c r="H15" s="15" t="s">
        <v>12</v>
      </c>
    </row>
    <row r="16" spans="1:8" x14ac:dyDescent="0.2">
      <c r="A16" s="13" t="s">
        <v>20</v>
      </c>
      <c r="B16" s="17">
        <v>184.715</v>
      </c>
      <c r="C16" s="15">
        <v>303.97500000000002</v>
      </c>
      <c r="D16" s="15">
        <v>288.63</v>
      </c>
      <c r="E16" s="15">
        <v>303.3</v>
      </c>
      <c r="F16" s="18">
        <v>315.39999999999998</v>
      </c>
      <c r="G16" s="15">
        <f>((F16*100)/E16)-100</f>
        <v>3.98944939004285</v>
      </c>
      <c r="H16" s="15">
        <f>((F16*100)/B16)-100</f>
        <v>70.749533064450617</v>
      </c>
    </row>
    <row r="17" spans="1:9" x14ac:dyDescent="0.2">
      <c r="A17" s="13" t="s">
        <v>21</v>
      </c>
      <c r="B17" s="17" t="s">
        <v>12</v>
      </c>
      <c r="C17" s="15">
        <v>343.96</v>
      </c>
      <c r="D17" s="15">
        <v>347.46363636363634</v>
      </c>
      <c r="E17" s="15">
        <v>351.23636363636365</v>
      </c>
      <c r="F17" s="18" t="s">
        <v>12</v>
      </c>
      <c r="G17" s="15" t="s">
        <v>12</v>
      </c>
      <c r="H17" s="15" t="s">
        <v>12</v>
      </c>
    </row>
    <row r="18" spans="1:9" x14ac:dyDescent="0.2">
      <c r="A18" s="13" t="s">
        <v>22</v>
      </c>
      <c r="B18" s="17">
        <v>174.92558693807973</v>
      </c>
      <c r="C18" s="15" t="s">
        <v>12</v>
      </c>
      <c r="D18" s="15">
        <v>286.16000000000003</v>
      </c>
      <c r="E18" s="15">
        <v>291.28229471406752</v>
      </c>
      <c r="F18" s="18">
        <v>282.02141468843968</v>
      </c>
      <c r="G18" s="15">
        <f t="shared" si="0"/>
        <v>-3.1793487601842116</v>
      </c>
      <c r="H18" s="15">
        <f t="shared" si="1"/>
        <v>61.223649224209737</v>
      </c>
    </row>
    <row r="19" spans="1:9" s="24" customFormat="1" x14ac:dyDescent="0.2">
      <c r="A19" s="19" t="s">
        <v>23</v>
      </c>
      <c r="B19" s="20">
        <v>195.54</v>
      </c>
      <c r="C19" s="21">
        <v>385.91</v>
      </c>
      <c r="D19" s="21">
        <v>326.86</v>
      </c>
      <c r="E19" s="21">
        <v>312.41000000000003</v>
      </c>
      <c r="F19" s="22">
        <v>323.17</v>
      </c>
      <c r="G19" s="21">
        <f t="shared" si="0"/>
        <v>3.4441919272750425</v>
      </c>
      <c r="H19" s="21">
        <f t="shared" si="1"/>
        <v>65.270532883297534</v>
      </c>
      <c r="I19" s="23"/>
    </row>
    <row r="20" spans="1:9" x14ac:dyDescent="0.2">
      <c r="A20" s="13" t="s">
        <v>24</v>
      </c>
      <c r="B20" s="17">
        <v>206.99666666666667</v>
      </c>
      <c r="C20" s="15">
        <v>335.87</v>
      </c>
      <c r="D20" s="15">
        <v>335.27</v>
      </c>
      <c r="E20" s="15">
        <v>344.85999999999996</v>
      </c>
      <c r="F20" s="18">
        <v>348.79999999999995</v>
      </c>
      <c r="G20" s="15">
        <f t="shared" si="0"/>
        <v>1.142492605695054</v>
      </c>
      <c r="H20" s="15">
        <f t="shared" si="1"/>
        <v>68.5051289070677</v>
      </c>
    </row>
    <row r="21" spans="1:9" x14ac:dyDescent="0.2">
      <c r="A21" s="13" t="s">
        <v>25</v>
      </c>
      <c r="B21" s="17" t="s">
        <v>12</v>
      </c>
      <c r="C21" s="15">
        <v>347.5</v>
      </c>
      <c r="D21" s="15">
        <v>342</v>
      </c>
      <c r="E21" s="15">
        <v>340</v>
      </c>
      <c r="F21" s="18">
        <v>345</v>
      </c>
      <c r="G21" s="15">
        <f t="shared" si="0"/>
        <v>1.470588235294116</v>
      </c>
      <c r="H21" s="15" t="s">
        <v>12</v>
      </c>
    </row>
    <row r="22" spans="1:9" x14ac:dyDescent="0.2">
      <c r="A22" s="13" t="s">
        <v>26</v>
      </c>
      <c r="B22" s="17">
        <v>196.17780962450954</v>
      </c>
      <c r="C22" s="15">
        <v>325.71308724832215</v>
      </c>
      <c r="D22" s="15">
        <v>317.12518032814467</v>
      </c>
      <c r="E22" s="15">
        <v>328.26750300257606</v>
      </c>
      <c r="F22" s="18">
        <v>331.35711608572694</v>
      </c>
      <c r="G22" s="15">
        <f t="shared" si="0"/>
        <v>0.94118761525007244</v>
      </c>
      <c r="H22" s="15">
        <f t="shared" si="1"/>
        <v>68.906522465489275</v>
      </c>
    </row>
    <row r="23" spans="1:9" x14ac:dyDescent="0.2">
      <c r="A23" s="13" t="s">
        <v>27</v>
      </c>
      <c r="B23" s="17">
        <v>234.5</v>
      </c>
      <c r="C23" s="15">
        <v>387</v>
      </c>
      <c r="D23" s="15">
        <v>387.75</v>
      </c>
      <c r="E23" s="15">
        <v>385.75</v>
      </c>
      <c r="F23" s="18">
        <v>385</v>
      </c>
      <c r="G23" s="15">
        <f t="shared" si="0"/>
        <v>-0.19442644199611436</v>
      </c>
      <c r="H23" s="15">
        <f t="shared" si="1"/>
        <v>64.179104477611929</v>
      </c>
    </row>
    <row r="24" spans="1:9" x14ac:dyDescent="0.2">
      <c r="A24" s="13" t="s">
        <v>28</v>
      </c>
      <c r="B24" s="17">
        <v>183.30333333333331</v>
      </c>
      <c r="C24" s="15">
        <v>354.08249999999998</v>
      </c>
      <c r="D24" s="15">
        <v>330.54500000000002</v>
      </c>
      <c r="E24" s="15">
        <v>337.6875</v>
      </c>
      <c r="F24" s="18">
        <v>350.48500000000001</v>
      </c>
      <c r="G24" s="15">
        <f t="shared" si="0"/>
        <v>3.7897464371645384</v>
      </c>
      <c r="H24" s="15">
        <f t="shared" si="1"/>
        <v>91.204924442181465</v>
      </c>
    </row>
    <row r="25" spans="1:9" x14ac:dyDescent="0.2">
      <c r="A25" s="13" t="s">
        <v>29</v>
      </c>
      <c r="B25" s="17">
        <v>220.68</v>
      </c>
      <c r="C25" s="15">
        <v>342.34</v>
      </c>
      <c r="D25" s="15">
        <v>349.01</v>
      </c>
      <c r="E25" s="15">
        <v>357.69</v>
      </c>
      <c r="F25" s="18">
        <v>356.82</v>
      </c>
      <c r="G25" s="15">
        <f t="shared" si="0"/>
        <v>-0.24322737566048147</v>
      </c>
      <c r="H25" s="15">
        <f t="shared" si="1"/>
        <v>61.691136487221314</v>
      </c>
    </row>
    <row r="26" spans="1:9" x14ac:dyDescent="0.2">
      <c r="A26" s="13" t="s">
        <v>30</v>
      </c>
      <c r="B26" s="17">
        <v>186.31</v>
      </c>
      <c r="C26" s="15">
        <v>313.19</v>
      </c>
      <c r="D26" s="15">
        <v>300.42</v>
      </c>
      <c r="E26" s="15">
        <v>311.61</v>
      </c>
      <c r="F26" s="18">
        <v>313.58999999999997</v>
      </c>
      <c r="G26" s="15">
        <f>((F26*100)/E26)-100</f>
        <v>0.63540964667370758</v>
      </c>
      <c r="H26" s="15">
        <f t="shared" si="1"/>
        <v>68.316247115023316</v>
      </c>
    </row>
    <row r="27" spans="1:9" x14ac:dyDescent="0.2">
      <c r="A27" s="13" t="s">
        <v>31</v>
      </c>
      <c r="B27" s="17">
        <v>200</v>
      </c>
      <c r="C27" s="15">
        <v>316</v>
      </c>
      <c r="D27" s="15">
        <v>316</v>
      </c>
      <c r="E27" s="15">
        <v>316</v>
      </c>
      <c r="F27" s="18">
        <v>316</v>
      </c>
      <c r="G27" s="15">
        <f t="shared" si="0"/>
        <v>0</v>
      </c>
      <c r="H27" s="15">
        <f t="shared" si="1"/>
        <v>58</v>
      </c>
    </row>
    <row r="28" spans="1:9" x14ac:dyDescent="0.2">
      <c r="A28" s="25" t="s">
        <v>32</v>
      </c>
      <c r="B28" s="25"/>
      <c r="C28" s="25"/>
      <c r="D28" s="25"/>
      <c r="E28" s="25"/>
      <c r="F28" s="25"/>
      <c r="G28" s="25"/>
      <c r="H28" s="25"/>
    </row>
    <row r="29" spans="1:9" x14ac:dyDescent="0.2">
      <c r="A29" s="26" t="s">
        <v>11</v>
      </c>
      <c r="B29" s="14" t="s">
        <v>12</v>
      </c>
      <c r="C29" s="15">
        <v>380</v>
      </c>
      <c r="D29" s="15">
        <v>293.33</v>
      </c>
      <c r="E29" s="15">
        <v>287.38</v>
      </c>
      <c r="F29" s="16">
        <v>289</v>
      </c>
      <c r="G29" s="15">
        <f>((F29*100)/E29)-100</f>
        <v>0.56371355000348444</v>
      </c>
      <c r="H29" s="15" t="s">
        <v>12</v>
      </c>
    </row>
    <row r="30" spans="1:9" x14ac:dyDescent="0.2">
      <c r="A30" s="13" t="s">
        <v>13</v>
      </c>
      <c r="B30" s="17">
        <v>184.0683333333333</v>
      </c>
      <c r="C30" s="15">
        <v>304.53200000000004</v>
      </c>
      <c r="D30" s="15">
        <v>305.24799999999999</v>
      </c>
      <c r="E30" s="15">
        <v>314.96400000000006</v>
      </c>
      <c r="F30" s="18">
        <v>327.74200000000002</v>
      </c>
      <c r="G30" s="15">
        <f t="shared" ref="G30:G43" si="2">((F30*100)/E30)-100</f>
        <v>4.0569715904039754</v>
      </c>
      <c r="H30" s="15">
        <f t="shared" ref="H30:H43" si="3">((F30*100)/B30)-100</f>
        <v>78.054526851441096</v>
      </c>
    </row>
    <row r="31" spans="1:9" x14ac:dyDescent="0.2">
      <c r="A31" s="13" t="s">
        <v>14</v>
      </c>
      <c r="B31" s="17">
        <v>169.25</v>
      </c>
      <c r="C31" s="15">
        <v>291.92</v>
      </c>
      <c r="D31" s="15" t="s">
        <v>12</v>
      </c>
      <c r="E31" s="15">
        <v>290.68</v>
      </c>
      <c r="F31" s="18">
        <v>293.89999999999998</v>
      </c>
      <c r="G31" s="15">
        <f t="shared" si="2"/>
        <v>1.107747351038924</v>
      </c>
      <c r="H31" s="15">
        <f t="shared" si="3"/>
        <v>73.648449039881797</v>
      </c>
    </row>
    <row r="32" spans="1:9" x14ac:dyDescent="0.2">
      <c r="A32" s="13" t="s">
        <v>15</v>
      </c>
      <c r="B32" s="17">
        <v>227.5</v>
      </c>
      <c r="C32" s="15">
        <v>321.25</v>
      </c>
      <c r="D32" s="15">
        <v>322.875</v>
      </c>
      <c r="E32" s="15">
        <v>322</v>
      </c>
      <c r="F32" s="18">
        <v>320.625</v>
      </c>
      <c r="G32" s="15">
        <f t="shared" si="2"/>
        <v>-0.42701863354037073</v>
      </c>
      <c r="H32" s="15">
        <f t="shared" si="3"/>
        <v>40.934065934065927</v>
      </c>
    </row>
    <row r="33" spans="1:9" x14ac:dyDescent="0.2">
      <c r="A33" s="13" t="s">
        <v>16</v>
      </c>
      <c r="B33" s="17">
        <v>187.48</v>
      </c>
      <c r="C33" s="15">
        <v>299.08999999999997</v>
      </c>
      <c r="D33" s="15">
        <v>235.36</v>
      </c>
      <c r="E33" s="15">
        <v>288.17</v>
      </c>
      <c r="F33" s="18">
        <v>267.58999999999997</v>
      </c>
      <c r="G33" s="15">
        <f t="shared" si="2"/>
        <v>-7.1416177950515447</v>
      </c>
      <c r="H33" s="15">
        <f t="shared" si="3"/>
        <v>42.729891188393424</v>
      </c>
    </row>
    <row r="34" spans="1:9" x14ac:dyDescent="0.2">
      <c r="A34" s="13" t="s">
        <v>33</v>
      </c>
      <c r="B34" s="17">
        <v>241</v>
      </c>
      <c r="C34" s="15">
        <v>349</v>
      </c>
      <c r="D34" s="15">
        <v>350</v>
      </c>
      <c r="E34" s="15">
        <v>343.66666666666669</v>
      </c>
      <c r="F34" s="18">
        <v>343.66666666666669</v>
      </c>
      <c r="G34" s="15">
        <f t="shared" si="2"/>
        <v>0</v>
      </c>
      <c r="H34" s="15">
        <f t="shared" si="3"/>
        <v>42.60027662517291</v>
      </c>
    </row>
    <row r="35" spans="1:9" x14ac:dyDescent="0.2">
      <c r="A35" s="13" t="s">
        <v>22</v>
      </c>
      <c r="B35" s="17">
        <v>156.93329654137821</v>
      </c>
      <c r="C35" s="15" t="s">
        <v>12</v>
      </c>
      <c r="D35" s="15">
        <v>270.39999999999998</v>
      </c>
      <c r="E35" s="15">
        <v>267.77528764897971</v>
      </c>
      <c r="F35" s="18">
        <v>266.90298750254351</v>
      </c>
      <c r="G35" s="15">
        <f t="shared" si="2"/>
        <v>-0.3257582707108071</v>
      </c>
      <c r="H35" s="15">
        <f t="shared" si="3"/>
        <v>70.074161051074242</v>
      </c>
    </row>
    <row r="36" spans="1:9" s="24" customFormat="1" x14ac:dyDescent="0.2">
      <c r="A36" s="19" t="s">
        <v>23</v>
      </c>
      <c r="B36" s="20">
        <v>176.16</v>
      </c>
      <c r="C36" s="21">
        <v>299.77</v>
      </c>
      <c r="D36" s="21">
        <v>263.87</v>
      </c>
      <c r="E36" s="21">
        <v>281.66000000000003</v>
      </c>
      <c r="F36" s="22">
        <v>281.67</v>
      </c>
      <c r="G36" s="21">
        <f t="shared" si="2"/>
        <v>3.5503798906404427E-3</v>
      </c>
      <c r="H36" s="21">
        <f t="shared" si="3"/>
        <v>59.894414168937345</v>
      </c>
      <c r="I36" s="23"/>
    </row>
    <row r="37" spans="1:9" x14ac:dyDescent="0.2">
      <c r="A37" s="13" t="s">
        <v>24</v>
      </c>
      <c r="B37" s="17">
        <v>206.17</v>
      </c>
      <c r="C37" s="15">
        <v>333.97333333333336</v>
      </c>
      <c r="D37" s="15">
        <v>334.55500000000001</v>
      </c>
      <c r="E37" s="15">
        <v>336.65250000000003</v>
      </c>
      <c r="F37" s="18">
        <v>341.08500000000004</v>
      </c>
      <c r="G37" s="15">
        <f t="shared" si="2"/>
        <v>1.3166395615656938</v>
      </c>
      <c r="H37" s="15">
        <f t="shared" si="3"/>
        <v>65.438715623029537</v>
      </c>
    </row>
    <row r="38" spans="1:9" x14ac:dyDescent="0.2">
      <c r="A38" s="13" t="s">
        <v>34</v>
      </c>
      <c r="B38" s="17">
        <v>242</v>
      </c>
      <c r="C38" s="15">
        <v>335.5</v>
      </c>
      <c r="D38" s="15">
        <v>337.5</v>
      </c>
      <c r="E38" s="15">
        <v>339</v>
      </c>
      <c r="F38" s="18">
        <v>345.25</v>
      </c>
      <c r="G38" s="15">
        <f t="shared" si="2"/>
        <v>1.8436578171091469</v>
      </c>
      <c r="H38" s="15">
        <f t="shared" si="3"/>
        <v>42.665289256198349</v>
      </c>
    </row>
    <row r="39" spans="1:9" x14ac:dyDescent="0.2">
      <c r="A39" s="13" t="s">
        <v>25</v>
      </c>
      <c r="B39" s="17">
        <v>195</v>
      </c>
      <c r="C39" s="15" t="s">
        <v>12</v>
      </c>
      <c r="D39" s="15">
        <v>300</v>
      </c>
      <c r="E39" s="15">
        <v>300</v>
      </c>
      <c r="F39" s="18" t="s">
        <v>12</v>
      </c>
      <c r="G39" s="15" t="s">
        <v>12</v>
      </c>
      <c r="H39" s="15" t="s">
        <v>12</v>
      </c>
    </row>
    <row r="40" spans="1:9" x14ac:dyDescent="0.2">
      <c r="A40" s="13" t="s">
        <v>26</v>
      </c>
      <c r="B40" s="17">
        <v>201.85779074949534</v>
      </c>
      <c r="C40" s="15">
        <v>361.15771812080538</v>
      </c>
      <c r="D40" s="15">
        <v>343.62237709296312</v>
      </c>
      <c r="E40" s="15">
        <v>338.45292003174455</v>
      </c>
      <c r="F40" s="18">
        <v>336.25506831578593</v>
      </c>
      <c r="G40" s="15">
        <f t="shared" si="2"/>
        <v>-0.64938181527655559</v>
      </c>
      <c r="H40" s="15">
        <f t="shared" si="3"/>
        <v>66.580178583781787</v>
      </c>
    </row>
    <row r="41" spans="1:9" x14ac:dyDescent="0.2">
      <c r="A41" s="13" t="s">
        <v>27</v>
      </c>
      <c r="B41" s="17" t="s">
        <v>12</v>
      </c>
      <c r="C41" s="15">
        <v>360</v>
      </c>
      <c r="D41" s="15">
        <v>380</v>
      </c>
      <c r="E41" s="15">
        <v>380</v>
      </c>
      <c r="F41" s="18">
        <v>365</v>
      </c>
      <c r="G41" s="15">
        <f t="shared" si="2"/>
        <v>-3.9473684210526301</v>
      </c>
      <c r="H41" s="15" t="s">
        <v>12</v>
      </c>
    </row>
    <row r="42" spans="1:9" x14ac:dyDescent="0.2">
      <c r="A42" s="13" t="s">
        <v>28</v>
      </c>
      <c r="B42" s="17">
        <v>180.68999999999997</v>
      </c>
      <c r="C42" s="15">
        <v>316.42666666666668</v>
      </c>
      <c r="D42" s="15">
        <v>304.18</v>
      </c>
      <c r="E42" s="15">
        <v>313.88000000000005</v>
      </c>
      <c r="F42" s="18">
        <v>317.93</v>
      </c>
      <c r="G42" s="15">
        <f t="shared" si="2"/>
        <v>1.2903020262520499</v>
      </c>
      <c r="H42" s="15">
        <f t="shared" si="3"/>
        <v>75.953290165476801</v>
      </c>
    </row>
    <row r="43" spans="1:9" x14ac:dyDescent="0.2">
      <c r="A43" s="13" t="s">
        <v>30</v>
      </c>
      <c r="B43" s="17">
        <v>169.61</v>
      </c>
      <c r="C43" s="15">
        <v>266.11</v>
      </c>
      <c r="D43" s="15">
        <v>280.66000000000003</v>
      </c>
      <c r="E43" s="15">
        <v>291.07</v>
      </c>
      <c r="F43" s="18">
        <v>315.39999999999998</v>
      </c>
      <c r="G43" s="15">
        <f t="shared" si="2"/>
        <v>8.3588140309890946</v>
      </c>
      <c r="H43" s="15">
        <f t="shared" si="3"/>
        <v>85.956016744295709</v>
      </c>
    </row>
    <row r="44" spans="1:9" x14ac:dyDescent="0.2">
      <c r="A44" s="25" t="s">
        <v>35</v>
      </c>
      <c r="B44" s="25"/>
      <c r="C44" s="25"/>
      <c r="D44" s="25"/>
      <c r="E44" s="25"/>
      <c r="F44" s="25"/>
      <c r="G44" s="25"/>
      <c r="H44" s="25"/>
    </row>
    <row r="45" spans="1:9" x14ac:dyDescent="0.2">
      <c r="A45" s="26" t="s">
        <v>11</v>
      </c>
      <c r="B45" s="14">
        <v>229</v>
      </c>
      <c r="C45" s="15">
        <v>300</v>
      </c>
      <c r="D45" s="15">
        <v>267.8</v>
      </c>
      <c r="E45" s="15">
        <v>266.63</v>
      </c>
      <c r="F45" s="16">
        <v>269.3</v>
      </c>
      <c r="G45" s="15">
        <f>((F45*100)/E45)-100</f>
        <v>1.0013876908074906</v>
      </c>
      <c r="H45" s="15">
        <f>((F45*100)/B45)-100</f>
        <v>17.598253275109172</v>
      </c>
    </row>
    <row r="46" spans="1:9" x14ac:dyDescent="0.2">
      <c r="A46" s="13" t="s">
        <v>13</v>
      </c>
      <c r="B46" s="17">
        <v>170.26400000000001</v>
      </c>
      <c r="C46" s="15">
        <v>301.66750000000002</v>
      </c>
      <c r="D46" s="15">
        <v>300.64400000000001</v>
      </c>
      <c r="E46" s="15">
        <v>313.815</v>
      </c>
      <c r="F46" s="18">
        <v>313.81</v>
      </c>
      <c r="G46" s="15">
        <f t="shared" ref="G46:G65" si="4">((F46*100)/E46)-100</f>
        <v>-1.5932954129027621E-3</v>
      </c>
      <c r="H46" s="15">
        <f t="shared" ref="H46:H65" si="5">((F46*100)/B46)-100</f>
        <v>84.307898322604899</v>
      </c>
    </row>
    <row r="47" spans="1:9" x14ac:dyDescent="0.2">
      <c r="A47" s="13" t="s">
        <v>14</v>
      </c>
      <c r="B47" s="17" t="s">
        <v>12</v>
      </c>
      <c r="C47" s="15">
        <v>252.08</v>
      </c>
      <c r="D47" s="15" t="s">
        <v>12</v>
      </c>
      <c r="E47" s="15">
        <v>250.39</v>
      </c>
      <c r="F47" s="18">
        <v>252.54</v>
      </c>
      <c r="G47" s="15">
        <f t="shared" si="4"/>
        <v>0.85866048963617914</v>
      </c>
      <c r="H47" s="15" t="s">
        <v>12</v>
      </c>
    </row>
    <row r="48" spans="1:9" x14ac:dyDescent="0.2">
      <c r="A48" s="13" t="s">
        <v>15</v>
      </c>
      <c r="B48" s="17">
        <v>196.75</v>
      </c>
      <c r="C48" s="15">
        <v>285</v>
      </c>
      <c r="D48" s="15">
        <v>284.75</v>
      </c>
      <c r="E48" s="15">
        <v>294.33333333333331</v>
      </c>
      <c r="F48" s="18">
        <v>291.5</v>
      </c>
      <c r="G48" s="15">
        <f t="shared" si="4"/>
        <v>-0.9626274065685152</v>
      </c>
      <c r="H48" s="15">
        <f t="shared" si="5"/>
        <v>48.157560355781442</v>
      </c>
    </row>
    <row r="49" spans="1:9" x14ac:dyDescent="0.2">
      <c r="A49" s="13" t="s">
        <v>16</v>
      </c>
      <c r="B49" s="17">
        <v>173.99</v>
      </c>
      <c r="C49" s="15">
        <v>272.64999999999998</v>
      </c>
      <c r="D49" s="15">
        <v>255.56</v>
      </c>
      <c r="E49" s="15">
        <v>265.42</v>
      </c>
      <c r="F49" s="18">
        <v>273.37</v>
      </c>
      <c r="G49" s="15">
        <f t="shared" si="4"/>
        <v>2.9952528068721165</v>
      </c>
      <c r="H49" s="15">
        <f t="shared" si="5"/>
        <v>57.11822518535547</v>
      </c>
    </row>
    <row r="50" spans="1:9" x14ac:dyDescent="0.2">
      <c r="A50" s="13" t="s">
        <v>17</v>
      </c>
      <c r="B50" s="17">
        <v>200</v>
      </c>
      <c r="C50" s="15" t="s">
        <v>12</v>
      </c>
      <c r="D50" s="15">
        <v>327.5</v>
      </c>
      <c r="E50" s="15" t="s">
        <v>12</v>
      </c>
      <c r="F50" s="18" t="s">
        <v>12</v>
      </c>
      <c r="G50" s="15" t="s">
        <v>12</v>
      </c>
      <c r="H50" s="15" t="s">
        <v>12</v>
      </c>
    </row>
    <row r="51" spans="1:9" x14ac:dyDescent="0.2">
      <c r="A51" s="13" t="s">
        <v>18</v>
      </c>
      <c r="B51" s="17">
        <v>216.13999999999996</v>
      </c>
      <c r="C51" s="15">
        <v>330.95</v>
      </c>
      <c r="D51" s="15">
        <v>330.75</v>
      </c>
      <c r="E51" s="15">
        <v>323.60000000000002</v>
      </c>
      <c r="F51" s="18">
        <v>311.81899999999996</v>
      </c>
      <c r="G51" s="15">
        <f t="shared" si="4"/>
        <v>-3.6406056860321598</v>
      </c>
      <c r="H51" s="15">
        <f t="shared" si="5"/>
        <v>44.267141667437784</v>
      </c>
    </row>
    <row r="52" spans="1:9" x14ac:dyDescent="0.2">
      <c r="A52" s="13" t="s">
        <v>19</v>
      </c>
      <c r="B52" s="17">
        <v>219.93</v>
      </c>
      <c r="C52" s="15">
        <v>292.75</v>
      </c>
      <c r="D52" s="15">
        <v>294.83500000000004</v>
      </c>
      <c r="E52" s="15" t="s">
        <v>12</v>
      </c>
      <c r="F52" s="18" t="s">
        <v>12</v>
      </c>
      <c r="G52" s="15" t="s">
        <v>12</v>
      </c>
      <c r="H52" s="15" t="s">
        <v>12</v>
      </c>
    </row>
    <row r="53" spans="1:9" x14ac:dyDescent="0.2">
      <c r="A53" s="13" t="s">
        <v>20</v>
      </c>
      <c r="B53" s="17">
        <v>167.38</v>
      </c>
      <c r="C53" s="15">
        <v>272.70999999999998</v>
      </c>
      <c r="D53" s="15">
        <v>268.68</v>
      </c>
      <c r="E53" s="15">
        <v>313.27999999999997</v>
      </c>
      <c r="F53" s="18">
        <v>280.8</v>
      </c>
      <c r="G53" s="15">
        <f>((F53*100)/E53)-100</f>
        <v>-10.367722165474973</v>
      </c>
      <c r="H53" s="15">
        <f>((F53*100)/B53)-100</f>
        <v>67.761978731031178</v>
      </c>
    </row>
    <row r="54" spans="1:9" x14ac:dyDescent="0.2">
      <c r="A54" s="13" t="s">
        <v>33</v>
      </c>
      <c r="B54" s="17">
        <v>225.66666666666666</v>
      </c>
      <c r="C54" s="15">
        <v>331</v>
      </c>
      <c r="D54" s="15">
        <v>335</v>
      </c>
      <c r="E54" s="15">
        <v>322.66666666666669</v>
      </c>
      <c r="F54" s="18">
        <v>322.66666666666669</v>
      </c>
      <c r="G54" s="15">
        <f t="shared" si="4"/>
        <v>0</v>
      </c>
      <c r="H54" s="15">
        <f t="shared" si="5"/>
        <v>42.983751846381097</v>
      </c>
    </row>
    <row r="55" spans="1:9" x14ac:dyDescent="0.2">
      <c r="A55" s="13" t="s">
        <v>21</v>
      </c>
      <c r="B55" s="17" t="s">
        <v>12</v>
      </c>
      <c r="C55" s="15">
        <v>313.10000000000002</v>
      </c>
      <c r="D55" s="15">
        <v>313.7</v>
      </c>
      <c r="E55" s="15">
        <v>315.10000000000002</v>
      </c>
      <c r="F55" s="18" t="s">
        <v>12</v>
      </c>
      <c r="G55" s="15" t="s">
        <v>12</v>
      </c>
      <c r="H55" s="15" t="s">
        <v>12</v>
      </c>
    </row>
    <row r="56" spans="1:9" x14ac:dyDescent="0.2">
      <c r="A56" s="13" t="s">
        <v>22</v>
      </c>
      <c r="B56" s="17">
        <v>179.49928536940217</v>
      </c>
      <c r="C56" s="15">
        <v>243.95</v>
      </c>
      <c r="D56" s="15">
        <v>257.48</v>
      </c>
      <c r="E56" s="15">
        <v>269.34117552189036</v>
      </c>
      <c r="F56" s="18">
        <v>257.15323709133258</v>
      </c>
      <c r="G56" s="15">
        <f t="shared" si="4"/>
        <v>-4.52509290751469</v>
      </c>
      <c r="H56" s="15">
        <f t="shared" si="5"/>
        <v>43.261426674831483</v>
      </c>
    </row>
    <row r="57" spans="1:9" s="24" customFormat="1" x14ac:dyDescent="0.2">
      <c r="A57" s="19" t="s">
        <v>23</v>
      </c>
      <c r="B57" s="20">
        <v>182.64</v>
      </c>
      <c r="C57" s="21">
        <v>266.16000000000003</v>
      </c>
      <c r="D57" s="21">
        <v>261.82</v>
      </c>
      <c r="E57" s="21">
        <v>272.87</v>
      </c>
      <c r="F57" s="22">
        <v>266.74</v>
      </c>
      <c r="G57" s="21">
        <f t="shared" si="4"/>
        <v>-2.24649100304174</v>
      </c>
      <c r="H57" s="21">
        <f t="shared" si="5"/>
        <v>46.046868155935186</v>
      </c>
      <c r="I57" s="23"/>
    </row>
    <row r="58" spans="1:9" x14ac:dyDescent="0.2">
      <c r="A58" s="13" t="s">
        <v>24</v>
      </c>
      <c r="B58" s="17">
        <v>180.20333333333335</v>
      </c>
      <c r="C58" s="15">
        <v>280.20999999999998</v>
      </c>
      <c r="D58" s="15">
        <v>279.95749999999998</v>
      </c>
      <c r="E58" s="15">
        <v>286.08999999999997</v>
      </c>
      <c r="F58" s="18">
        <v>289.84999999999997</v>
      </c>
      <c r="G58" s="15">
        <f t="shared" si="4"/>
        <v>1.3142717326715285</v>
      </c>
      <c r="H58" s="15">
        <f t="shared" si="5"/>
        <v>60.846081278555687</v>
      </c>
    </row>
    <row r="59" spans="1:9" x14ac:dyDescent="0.2">
      <c r="A59" s="13" t="s">
        <v>34</v>
      </c>
      <c r="B59" s="17">
        <v>235</v>
      </c>
      <c r="C59" s="15">
        <v>312</v>
      </c>
      <c r="D59" s="15">
        <v>312</v>
      </c>
      <c r="E59" s="15">
        <v>313</v>
      </c>
      <c r="F59" s="18">
        <v>320.5</v>
      </c>
      <c r="G59" s="15">
        <f t="shared" si="4"/>
        <v>2.3961661341853073</v>
      </c>
      <c r="H59" s="15">
        <f t="shared" si="5"/>
        <v>36.38297872340425</v>
      </c>
    </row>
    <row r="60" spans="1:9" x14ac:dyDescent="0.2">
      <c r="A60" s="13" t="s">
        <v>25</v>
      </c>
      <c r="B60" s="17">
        <v>176</v>
      </c>
      <c r="C60" s="15">
        <v>275</v>
      </c>
      <c r="D60" s="15">
        <v>275</v>
      </c>
      <c r="E60" s="15" t="s">
        <v>12</v>
      </c>
      <c r="F60" s="18" t="s">
        <v>12</v>
      </c>
      <c r="G60" s="15" t="s">
        <v>12</v>
      </c>
      <c r="H60" s="15" t="s">
        <v>12</v>
      </c>
    </row>
    <row r="61" spans="1:9" x14ac:dyDescent="0.2">
      <c r="A61" s="13" t="s">
        <v>26</v>
      </c>
      <c r="B61" s="17">
        <v>162.75330531209309</v>
      </c>
      <c r="C61" s="15">
        <v>262.79362416107386</v>
      </c>
      <c r="D61" s="15">
        <v>263.28960594883097</v>
      </c>
      <c r="E61" s="15">
        <v>263.75986181784231</v>
      </c>
      <c r="F61" s="18">
        <v>266.19305598146445</v>
      </c>
      <c r="G61" s="15">
        <f t="shared" si="4"/>
        <v>0.9225035783885005</v>
      </c>
      <c r="H61" s="15">
        <f t="shared" si="5"/>
        <v>63.556159717320014</v>
      </c>
    </row>
    <row r="62" spans="1:9" x14ac:dyDescent="0.2">
      <c r="A62" s="13" t="s">
        <v>27</v>
      </c>
      <c r="B62" s="17">
        <v>212</v>
      </c>
      <c r="C62" s="15">
        <v>340</v>
      </c>
      <c r="D62" s="15">
        <v>340</v>
      </c>
      <c r="E62" s="15">
        <v>340</v>
      </c>
      <c r="F62" s="18">
        <v>335</v>
      </c>
      <c r="G62" s="15">
        <f t="shared" si="4"/>
        <v>-1.470588235294116</v>
      </c>
      <c r="H62" s="15">
        <f t="shared" si="5"/>
        <v>58.018867924528308</v>
      </c>
    </row>
    <row r="63" spans="1:9" x14ac:dyDescent="0.2">
      <c r="A63" s="13" t="s">
        <v>28</v>
      </c>
      <c r="B63" s="17">
        <v>176.28</v>
      </c>
      <c r="C63" s="15">
        <v>304.15666666666669</v>
      </c>
      <c r="D63" s="15">
        <v>308.3</v>
      </c>
      <c r="E63" s="15">
        <v>299.80666666666667</v>
      </c>
      <c r="F63" s="18">
        <v>277.64333333333332</v>
      </c>
      <c r="G63" s="15">
        <f t="shared" si="4"/>
        <v>-7.3925418603099899</v>
      </c>
      <c r="H63" s="15">
        <f t="shared" si="5"/>
        <v>57.501323651766114</v>
      </c>
    </row>
    <row r="64" spans="1:9" x14ac:dyDescent="0.2">
      <c r="A64" s="13" t="s">
        <v>30</v>
      </c>
      <c r="B64" s="17">
        <v>147.13999999999999</v>
      </c>
      <c r="C64" s="15">
        <v>279.82</v>
      </c>
      <c r="D64" s="15">
        <v>252.91</v>
      </c>
      <c r="E64" s="15">
        <v>264.68</v>
      </c>
      <c r="F64" s="18">
        <v>266.18</v>
      </c>
      <c r="G64" s="15">
        <f t="shared" si="4"/>
        <v>0.56672207949220876</v>
      </c>
      <c r="H64" s="15">
        <f t="shared" si="5"/>
        <v>80.902541796928119</v>
      </c>
    </row>
    <row r="65" spans="1:10" x14ac:dyDescent="0.2">
      <c r="A65" s="13" t="s">
        <v>31</v>
      </c>
      <c r="B65" s="17">
        <v>170</v>
      </c>
      <c r="C65" s="15">
        <v>286</v>
      </c>
      <c r="D65" s="15">
        <v>286</v>
      </c>
      <c r="E65" s="15">
        <v>286</v>
      </c>
      <c r="F65" s="18">
        <v>286</v>
      </c>
      <c r="G65" s="15">
        <f t="shared" si="4"/>
        <v>0</v>
      </c>
      <c r="H65" s="15">
        <f t="shared" si="5"/>
        <v>68.235294117647072</v>
      </c>
    </row>
    <row r="66" spans="1:10" x14ac:dyDescent="0.2">
      <c r="A66" s="25" t="s">
        <v>36</v>
      </c>
      <c r="B66" s="25"/>
      <c r="C66" s="25"/>
      <c r="D66" s="25"/>
      <c r="E66" s="25"/>
      <c r="F66" s="25"/>
      <c r="G66" s="25"/>
      <c r="H66" s="25"/>
    </row>
    <row r="67" spans="1:10" x14ac:dyDescent="0.2">
      <c r="A67" s="13" t="s">
        <v>14</v>
      </c>
      <c r="B67" s="14">
        <v>171.18</v>
      </c>
      <c r="C67" s="15">
        <v>239.01</v>
      </c>
      <c r="D67" s="15">
        <v>242.17</v>
      </c>
      <c r="E67" s="15" t="s">
        <v>12</v>
      </c>
      <c r="F67" s="16">
        <v>268.01</v>
      </c>
      <c r="G67" s="15" t="s">
        <v>12</v>
      </c>
      <c r="H67" s="15">
        <f>((F67*100)/B67)-100</f>
        <v>56.566187638742832</v>
      </c>
    </row>
    <row r="68" spans="1:10" x14ac:dyDescent="0.2">
      <c r="A68" s="13" t="s">
        <v>15</v>
      </c>
      <c r="B68" s="17">
        <v>191.5</v>
      </c>
      <c r="C68" s="15">
        <v>325</v>
      </c>
      <c r="D68" s="15">
        <v>304.5</v>
      </c>
      <c r="E68" s="15">
        <v>307.2</v>
      </c>
      <c r="F68" s="18">
        <v>314.625</v>
      </c>
      <c r="G68" s="15">
        <f t="shared" ref="G68:G73" si="6">((F68*100)/E68)-100</f>
        <v>2.4169921875</v>
      </c>
      <c r="H68" s="15">
        <f t="shared" ref="H68:H73" si="7">((F68*100)/B68)-100</f>
        <v>64.295039164490873</v>
      </c>
    </row>
    <row r="69" spans="1:10" x14ac:dyDescent="0.2">
      <c r="A69" s="13" t="s">
        <v>16</v>
      </c>
      <c r="B69" s="17">
        <v>141.08000000000001</v>
      </c>
      <c r="C69" s="15" t="s">
        <v>12</v>
      </c>
      <c r="D69" s="15" t="s">
        <v>12</v>
      </c>
      <c r="E69" s="15" t="s">
        <v>12</v>
      </c>
      <c r="F69" s="18">
        <v>245.42</v>
      </c>
      <c r="G69" s="15" t="s">
        <v>12</v>
      </c>
      <c r="H69" s="15">
        <f t="shared" si="7"/>
        <v>73.958037992628277</v>
      </c>
    </row>
    <row r="70" spans="1:10" x14ac:dyDescent="0.2">
      <c r="A70" s="13" t="s">
        <v>22</v>
      </c>
      <c r="B70" s="17">
        <v>139.80166218820443</v>
      </c>
      <c r="C70" s="15" t="s">
        <v>12</v>
      </c>
      <c r="D70" s="15" t="s">
        <v>12</v>
      </c>
      <c r="E70" s="15">
        <v>246.95003648656015</v>
      </c>
      <c r="F70" s="18">
        <v>242.7047825233351</v>
      </c>
      <c r="G70" s="15">
        <f t="shared" si="6"/>
        <v>-1.7190740376570517</v>
      </c>
      <c r="H70" s="15">
        <f t="shared" si="7"/>
        <v>73.606507050395408</v>
      </c>
    </row>
    <row r="71" spans="1:10" s="24" customFormat="1" x14ac:dyDescent="0.2">
      <c r="A71" s="19" t="s">
        <v>23</v>
      </c>
      <c r="B71" s="20">
        <v>137.07</v>
      </c>
      <c r="C71" s="21" t="s">
        <v>12</v>
      </c>
      <c r="D71" s="21" t="s">
        <v>12</v>
      </c>
      <c r="E71" s="21">
        <v>241.58</v>
      </c>
      <c r="F71" s="22">
        <v>242.25</v>
      </c>
      <c r="G71" s="21">
        <f t="shared" si="6"/>
        <v>0.27734083947346733</v>
      </c>
      <c r="H71" s="21">
        <f t="shared" si="7"/>
        <v>76.734515211205974</v>
      </c>
      <c r="I71" s="23"/>
    </row>
    <row r="72" spans="1:10" x14ac:dyDescent="0.2">
      <c r="A72" s="13" t="s">
        <v>25</v>
      </c>
      <c r="B72" s="17">
        <v>195</v>
      </c>
      <c r="C72" s="15" t="s">
        <v>12</v>
      </c>
      <c r="D72" s="15" t="s">
        <v>12</v>
      </c>
      <c r="E72" s="15" t="s">
        <v>12</v>
      </c>
      <c r="F72" s="18">
        <v>367.5</v>
      </c>
      <c r="G72" s="15" t="s">
        <v>12</v>
      </c>
      <c r="H72" s="15">
        <f t="shared" si="7"/>
        <v>88.461538461538453</v>
      </c>
    </row>
    <row r="73" spans="1:10" x14ac:dyDescent="0.2">
      <c r="A73" s="13" t="s">
        <v>26</v>
      </c>
      <c r="B73" s="17">
        <v>147.02412681213244</v>
      </c>
      <c r="C73" s="15">
        <v>255.03355704697987</v>
      </c>
      <c r="D73" s="15">
        <v>249.83071235400257</v>
      </c>
      <c r="E73" s="15">
        <v>254.21103335299682</v>
      </c>
      <c r="F73" s="18">
        <v>260.23033152747968</v>
      </c>
      <c r="G73" s="15">
        <f t="shared" si="6"/>
        <v>2.3678351388173127</v>
      </c>
      <c r="H73" s="15">
        <f t="shared" si="7"/>
        <v>76.998386026806486</v>
      </c>
    </row>
    <row r="74" spans="1:10" x14ac:dyDescent="0.2">
      <c r="A74" s="27" t="s">
        <v>37</v>
      </c>
      <c r="B74" s="27"/>
      <c r="C74" s="27"/>
      <c r="D74" s="27"/>
      <c r="E74" s="27"/>
      <c r="F74" s="27"/>
      <c r="G74" s="27"/>
      <c r="H74" s="27"/>
    </row>
    <row r="75" spans="1:10" x14ac:dyDescent="0.2">
      <c r="A75" s="28" t="s">
        <v>15</v>
      </c>
      <c r="B75" s="29">
        <v>515.02</v>
      </c>
      <c r="C75" s="30">
        <v>649.71</v>
      </c>
      <c r="D75" s="31">
        <v>610.49</v>
      </c>
      <c r="E75" s="31">
        <v>633.79</v>
      </c>
      <c r="F75" s="32">
        <v>625.86</v>
      </c>
      <c r="G75" s="33">
        <f>((F75*100)/E75)-100</f>
        <v>-1.2512030798845046</v>
      </c>
      <c r="H75" s="33">
        <f>((F75*100)/B75)-100</f>
        <v>21.52149431090055</v>
      </c>
    </row>
    <row r="76" spans="1:10" x14ac:dyDescent="0.2">
      <c r="A76" s="34" t="s">
        <v>16</v>
      </c>
      <c r="B76" s="35">
        <v>483.45</v>
      </c>
      <c r="C76" s="15">
        <v>614.48</v>
      </c>
      <c r="D76" s="15">
        <v>573.07000000000005</v>
      </c>
      <c r="E76" s="15">
        <v>637.52</v>
      </c>
      <c r="F76" s="18">
        <v>629.33000000000004</v>
      </c>
      <c r="G76" s="33">
        <f>((F76*100)/E76)-100</f>
        <v>-1.2846655791190784</v>
      </c>
      <c r="H76" s="33">
        <f>((F76*100)/B76)-100</f>
        <v>30.174785396628408</v>
      </c>
    </row>
    <row r="77" spans="1:10" x14ac:dyDescent="0.2">
      <c r="A77" s="34" t="s">
        <v>38</v>
      </c>
      <c r="B77" s="35">
        <v>457.07</v>
      </c>
      <c r="C77" s="36" t="s">
        <v>12</v>
      </c>
      <c r="D77" s="15">
        <v>518.59</v>
      </c>
      <c r="E77" s="15">
        <v>582.96321073474792</v>
      </c>
      <c r="F77" s="18">
        <v>553.53</v>
      </c>
      <c r="G77" s="33">
        <f>((F77*100)/E77)-100</f>
        <v>-5.0488967730315721</v>
      </c>
      <c r="H77" s="33">
        <f>((F77*100)/B77)-100</f>
        <v>21.10398844815893</v>
      </c>
    </row>
    <row r="78" spans="1:10" x14ac:dyDescent="0.2">
      <c r="A78" s="37" t="s">
        <v>23</v>
      </c>
      <c r="B78" s="38">
        <v>484.99</v>
      </c>
      <c r="C78" s="39">
        <v>649.76400000000001</v>
      </c>
      <c r="D78" s="21">
        <v>670.65</v>
      </c>
      <c r="E78" s="39">
        <v>654.12</v>
      </c>
      <c r="F78" s="40">
        <v>644.1</v>
      </c>
      <c r="G78" s="33">
        <f>((F78*100)/E78)-100</f>
        <v>-1.5318290221977691</v>
      </c>
      <c r="H78" s="33">
        <f>((F78*100)/B78)-100</f>
        <v>32.806861997154584</v>
      </c>
      <c r="I78" s="41"/>
      <c r="J78" s="23"/>
    </row>
    <row r="79" spans="1:10" x14ac:dyDescent="0.2">
      <c r="A79" s="34" t="s">
        <v>26</v>
      </c>
      <c r="B79" s="17">
        <v>464.66614818633826</v>
      </c>
      <c r="C79" s="15">
        <v>662.96</v>
      </c>
      <c r="D79" s="15">
        <v>653.80999999999995</v>
      </c>
      <c r="E79" s="15">
        <v>677.97</v>
      </c>
      <c r="F79" s="42">
        <v>678.69</v>
      </c>
      <c r="G79" s="33">
        <f>((F79*100)/E79)-100</f>
        <v>0.10619938935350604</v>
      </c>
      <c r="H79" s="33">
        <f>((F79*100)/B79)-100</f>
        <v>46.059703864598049</v>
      </c>
    </row>
    <row r="80" spans="1:10" ht="2.1" customHeight="1" x14ac:dyDescent="0.2">
      <c r="A80" s="43"/>
      <c r="B80" s="43"/>
      <c r="C80" s="43"/>
      <c r="D80" s="43"/>
      <c r="E80" s="43"/>
      <c r="F80" s="43"/>
      <c r="G80" s="43"/>
      <c r="H80" s="43"/>
    </row>
    <row r="81" spans="1:8" x14ac:dyDescent="0.2">
      <c r="A81" s="44" t="s">
        <v>39</v>
      </c>
      <c r="B81" s="45"/>
      <c r="C81" s="45"/>
      <c r="D81" s="46"/>
      <c r="E81" s="46"/>
      <c r="F81" s="46"/>
      <c r="G81" s="46"/>
      <c r="H81" s="44"/>
    </row>
    <row r="82" spans="1:8" x14ac:dyDescent="0.2">
      <c r="A82" s="44" t="s">
        <v>40</v>
      </c>
      <c r="B82" s="47"/>
      <c r="C82" s="47"/>
      <c r="D82" s="48"/>
      <c r="E82" s="48"/>
      <c r="F82" s="48"/>
      <c r="G82" s="48"/>
      <c r="H82" s="44"/>
    </row>
    <row r="83" spans="1:8" x14ac:dyDescent="0.2">
      <c r="A83" s="44" t="s">
        <v>41</v>
      </c>
      <c r="B83" s="49"/>
      <c r="C83" s="49"/>
      <c r="D83" s="49"/>
      <c r="E83" s="49"/>
      <c r="F83" s="49"/>
      <c r="G83" s="49"/>
      <c r="H83" s="49"/>
    </row>
    <row r="84" spans="1:8" x14ac:dyDescent="0.2">
      <c r="A84" s="49"/>
      <c r="B84" s="49"/>
      <c r="C84" s="50"/>
      <c r="D84" s="50"/>
      <c r="E84" s="50"/>
      <c r="F84" s="51"/>
      <c r="G84" s="49"/>
      <c r="H84" s="49"/>
    </row>
    <row r="85" spans="1:8" x14ac:dyDescent="0.2">
      <c r="A85" s="49"/>
      <c r="B85" s="49"/>
      <c r="C85" s="50"/>
      <c r="D85" s="51"/>
      <c r="E85" s="49" t="s">
        <v>42</v>
      </c>
      <c r="F85" s="49"/>
      <c r="G85" s="49"/>
      <c r="H85" s="49"/>
    </row>
    <row r="90" spans="1:8" x14ac:dyDescent="0.2">
      <c r="D90" s="23"/>
    </row>
    <row r="91" spans="1:8" x14ac:dyDescent="0.2">
      <c r="E91" s="23"/>
    </row>
  </sheetData>
  <mergeCells count="9">
    <mergeCell ref="A44:H44"/>
    <mergeCell ref="A66:H66"/>
    <mergeCell ref="A74:H74"/>
    <mergeCell ref="A2:H2"/>
    <mergeCell ref="A5:A6"/>
    <mergeCell ref="C5:F5"/>
    <mergeCell ref="G5:H5"/>
    <mergeCell ref="A7:H7"/>
    <mergeCell ref="A28:H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29_32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2022-08-22T07:23:23Z</dcterms:created>
  <dcterms:modified xsi:type="dcterms:W3CDTF">2022-08-22T07:23:41Z</dcterms:modified>
</cp:coreProperties>
</file>