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rugpjutis\"/>
    </mc:Choice>
  </mc:AlternateContent>
  <xr:revisionPtr revIDLastSave="0" documentId="8_{0F4B7A0E-A8AA-4705-AF82-D254BE538292}" xr6:coauthVersionLast="47" xr6:coauthVersionMax="47" xr10:uidLastSave="{00000000-0000-0000-0000-000000000000}"/>
  <bookViews>
    <workbookView xWindow="-120" yWindow="-120" windowWidth="25440" windowHeight="15390" xr2:uid="{9DDFB32B-772A-4F34-9D1C-17B6FEC57527}"/>
  </bookViews>
  <sheets>
    <sheet name="27_3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G71" i="1"/>
  <c r="H70" i="1"/>
  <c r="G70" i="1"/>
  <c r="H69" i="1"/>
  <c r="G69" i="1"/>
  <c r="H68" i="1"/>
  <c r="G68" i="1"/>
  <c r="H67" i="1"/>
  <c r="G67" i="1"/>
  <c r="H64" i="1"/>
  <c r="G64" i="1"/>
  <c r="H63" i="1"/>
  <c r="G63" i="1"/>
  <c r="H62" i="1"/>
  <c r="G62" i="1"/>
  <c r="H60" i="1"/>
  <c r="G60" i="1"/>
  <c r="H59" i="1"/>
  <c r="G59" i="1"/>
  <c r="H58" i="1"/>
  <c r="G58" i="1"/>
  <c r="H57" i="1"/>
  <c r="G57" i="1"/>
  <c r="H55" i="1"/>
  <c r="G55" i="1"/>
  <c r="H54" i="1"/>
  <c r="H53" i="1"/>
  <c r="G53" i="1"/>
  <c r="H52" i="1"/>
  <c r="G52" i="1"/>
  <c r="H50" i="1"/>
  <c r="G50" i="1"/>
  <c r="H49" i="1"/>
  <c r="G49" i="1"/>
  <c r="H48" i="1"/>
  <c r="G48" i="1"/>
  <c r="H47" i="1"/>
  <c r="G47" i="1"/>
  <c r="H46" i="1"/>
  <c r="G46" i="1"/>
  <c r="H44" i="1"/>
  <c r="G44" i="1"/>
  <c r="H43" i="1"/>
  <c r="G43" i="1"/>
  <c r="H41" i="1"/>
  <c r="G41" i="1"/>
  <c r="H40" i="1"/>
  <c r="G40" i="1"/>
  <c r="H38" i="1"/>
  <c r="G38" i="1"/>
  <c r="H37" i="1"/>
  <c r="G37" i="1"/>
  <c r="H36" i="1"/>
  <c r="H34" i="1"/>
  <c r="G34" i="1"/>
  <c r="H33" i="1"/>
  <c r="G33" i="1"/>
  <c r="H32" i="1"/>
  <c r="G32" i="1"/>
  <c r="H31" i="1"/>
  <c r="G31" i="1"/>
  <c r="G30" i="1"/>
  <c r="H29" i="1"/>
  <c r="G29" i="1"/>
  <c r="H28" i="1"/>
  <c r="G28" i="1"/>
  <c r="H27" i="1"/>
  <c r="G27" i="1"/>
  <c r="H25" i="1"/>
  <c r="G25" i="1"/>
  <c r="H24" i="1"/>
  <c r="G24" i="1"/>
  <c r="H23" i="1"/>
  <c r="G23" i="1"/>
  <c r="H22" i="1"/>
  <c r="G22" i="1"/>
  <c r="G21" i="1"/>
  <c r="H19" i="1"/>
  <c r="H18" i="1"/>
  <c r="G18" i="1"/>
  <c r="H17" i="1"/>
  <c r="G17" i="1"/>
  <c r="H16" i="1"/>
  <c r="G16" i="1"/>
  <c r="H15" i="1"/>
  <c r="G15" i="1"/>
  <c r="H14" i="1"/>
  <c r="G14" i="1"/>
  <c r="H13" i="1"/>
  <c r="G13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<sst xmlns="http://schemas.openxmlformats.org/spreadsheetml/2006/main" count="143" uniqueCount="43">
  <si>
    <t>Grūdų ir rapsų vidutinės kainos (augintojų) ES šalyse, EUR/t</t>
  </si>
  <si>
    <t xml:space="preserve">                    Data
Valstybė</t>
  </si>
  <si>
    <t>Pokytis, %</t>
  </si>
  <si>
    <t>30 sav. 
(07 20 –26)</t>
  </si>
  <si>
    <t>27 sav. 
(07 05–11)</t>
  </si>
  <si>
    <t>28 sav. 
(07 12–18)</t>
  </si>
  <si>
    <t>29 sav. 
(07 19–25)</t>
  </si>
  <si>
    <t>30 sav. 
(07 26 –08 01)</t>
  </si>
  <si>
    <t>savaitės*</t>
  </si>
  <si>
    <t>metų**</t>
  </si>
  <si>
    <t>Maistiniai kviečiai</t>
  </si>
  <si>
    <t>Belgija</t>
  </si>
  <si>
    <t>Bulgarija</t>
  </si>
  <si>
    <t>Čekija</t>
  </si>
  <si>
    <t>-</t>
  </si>
  <si>
    <t>Vokietija</t>
  </si>
  <si>
    <t>Graikija</t>
  </si>
  <si>
    <t>Ispanija</t>
  </si>
  <si>
    <t>Prancūzija</t>
  </si>
  <si>
    <t>Kroatija</t>
  </si>
  <si>
    <t>Italija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</si>
  <si>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</si>
  <si>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</si>
  <si>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</si>
  <si>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</si>
  <si>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</si>
  <si>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</si>
  <si>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</si>
  <si>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</si>
  <si>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</si>
  <si>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Pašariniai kviečiai</t>
  </si>
  <si>
    <t>Estija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</si>
  <si>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</si>
  <si>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</si>
  <si>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</si>
  <si>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</si>
  <si>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</si>
  <si>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</si>
  <si>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</si>
  <si>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* lyginant 2021 m. 30 savaitę su. 29 savaite</t>
  </si>
  <si>
    <t>** lyginant 2021 m. 30 savaitę su 2020 m. 30 savaite</t>
  </si>
  <si>
    <t>Pastaba: Lietuvos maistinių ir pašarinių kviečių, pašarinių miežių, maistinių rugių ir rapsų 27, 28  ir 29 savaičių kainos patikslintos  2021-08-09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</si>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</sst>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3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6" fillId="0" borderId="14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5" xfId="0" applyNumberFormat="1" applyFont="1" applyBorder="1" applyAlignment="1">
      <alignment horizontal="right" vertical="center" indent="2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8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8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1" xfId="0" applyNumberFormat="1" applyFont="1" applyBorder="1" applyAlignment="1">
      <alignment horizontal="right" vertical="center" indent="2"/>
    </xf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C42972-86A1-47E3-8267-0DC18B36D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66A48-7EE0-4EDC-96A7-DB8D8882B97A}">
  <dimension ref="A2:J83"/>
  <sheetViews>
    <sheetView showGridLines="0" tabSelected="1" workbookViewId="0">
      <selection activeCell="F71" sqref="F71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5" width="10.7109375" style="2"/>
    <col min="6" max="6" width="11.5703125" style="2" customWidth="1"/>
    <col min="7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1" width="10.7109375" style="2"/>
    <col min="262" max="262" width="11.5703125" style="2" customWidth="1"/>
    <col min="263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17" width="10.7109375" style="2"/>
    <col min="518" max="518" width="11.5703125" style="2" customWidth="1"/>
    <col min="519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3" width="10.7109375" style="2"/>
    <col min="774" max="774" width="11.5703125" style="2" customWidth="1"/>
    <col min="775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29" width="10.7109375" style="2"/>
    <col min="1030" max="1030" width="11.5703125" style="2" customWidth="1"/>
    <col min="1031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5" width="10.7109375" style="2"/>
    <col min="1286" max="1286" width="11.5703125" style="2" customWidth="1"/>
    <col min="1287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1" width="10.7109375" style="2"/>
    <col min="1542" max="1542" width="11.5703125" style="2" customWidth="1"/>
    <col min="1543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797" width="10.7109375" style="2"/>
    <col min="1798" max="1798" width="11.5703125" style="2" customWidth="1"/>
    <col min="1799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3" width="10.7109375" style="2"/>
    <col min="2054" max="2054" width="11.5703125" style="2" customWidth="1"/>
    <col min="2055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09" width="10.7109375" style="2"/>
    <col min="2310" max="2310" width="11.5703125" style="2" customWidth="1"/>
    <col min="2311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5" width="10.7109375" style="2"/>
    <col min="2566" max="2566" width="11.5703125" style="2" customWidth="1"/>
    <col min="2567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1" width="10.7109375" style="2"/>
    <col min="2822" max="2822" width="11.5703125" style="2" customWidth="1"/>
    <col min="2823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77" width="10.7109375" style="2"/>
    <col min="3078" max="3078" width="11.5703125" style="2" customWidth="1"/>
    <col min="3079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3" width="10.7109375" style="2"/>
    <col min="3334" max="3334" width="11.5703125" style="2" customWidth="1"/>
    <col min="3335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89" width="10.7109375" style="2"/>
    <col min="3590" max="3590" width="11.5703125" style="2" customWidth="1"/>
    <col min="3591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5" width="10.7109375" style="2"/>
    <col min="3846" max="3846" width="11.5703125" style="2" customWidth="1"/>
    <col min="3847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1" width="10.7109375" style="2"/>
    <col min="4102" max="4102" width="11.5703125" style="2" customWidth="1"/>
    <col min="4103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57" width="10.7109375" style="2"/>
    <col min="4358" max="4358" width="11.5703125" style="2" customWidth="1"/>
    <col min="4359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3" width="10.7109375" style="2"/>
    <col min="4614" max="4614" width="11.5703125" style="2" customWidth="1"/>
    <col min="4615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69" width="10.7109375" style="2"/>
    <col min="4870" max="4870" width="11.5703125" style="2" customWidth="1"/>
    <col min="4871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5" width="10.7109375" style="2"/>
    <col min="5126" max="5126" width="11.5703125" style="2" customWidth="1"/>
    <col min="5127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1" width="10.7109375" style="2"/>
    <col min="5382" max="5382" width="11.5703125" style="2" customWidth="1"/>
    <col min="5383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37" width="10.7109375" style="2"/>
    <col min="5638" max="5638" width="11.5703125" style="2" customWidth="1"/>
    <col min="5639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3" width="10.7109375" style="2"/>
    <col min="5894" max="5894" width="11.5703125" style="2" customWidth="1"/>
    <col min="5895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49" width="10.7109375" style="2"/>
    <col min="6150" max="6150" width="11.5703125" style="2" customWidth="1"/>
    <col min="6151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5" width="10.7109375" style="2"/>
    <col min="6406" max="6406" width="11.5703125" style="2" customWidth="1"/>
    <col min="6407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1" width="10.7109375" style="2"/>
    <col min="6662" max="6662" width="11.5703125" style="2" customWidth="1"/>
    <col min="6663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17" width="10.7109375" style="2"/>
    <col min="6918" max="6918" width="11.5703125" style="2" customWidth="1"/>
    <col min="6919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3" width="10.7109375" style="2"/>
    <col min="7174" max="7174" width="11.5703125" style="2" customWidth="1"/>
    <col min="7175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29" width="10.7109375" style="2"/>
    <col min="7430" max="7430" width="11.5703125" style="2" customWidth="1"/>
    <col min="7431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5" width="10.7109375" style="2"/>
    <col min="7686" max="7686" width="11.5703125" style="2" customWidth="1"/>
    <col min="7687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1" width="10.7109375" style="2"/>
    <col min="7942" max="7942" width="11.5703125" style="2" customWidth="1"/>
    <col min="7943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197" width="10.7109375" style="2"/>
    <col min="8198" max="8198" width="11.5703125" style="2" customWidth="1"/>
    <col min="8199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3" width="10.7109375" style="2"/>
    <col min="8454" max="8454" width="11.5703125" style="2" customWidth="1"/>
    <col min="8455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09" width="10.7109375" style="2"/>
    <col min="8710" max="8710" width="11.5703125" style="2" customWidth="1"/>
    <col min="8711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5" width="10.7109375" style="2"/>
    <col min="8966" max="8966" width="11.5703125" style="2" customWidth="1"/>
    <col min="8967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1" width="10.7109375" style="2"/>
    <col min="9222" max="9222" width="11.5703125" style="2" customWidth="1"/>
    <col min="9223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77" width="10.7109375" style="2"/>
    <col min="9478" max="9478" width="11.5703125" style="2" customWidth="1"/>
    <col min="9479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3" width="10.7109375" style="2"/>
    <col min="9734" max="9734" width="11.5703125" style="2" customWidth="1"/>
    <col min="9735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89" width="10.7109375" style="2"/>
    <col min="9990" max="9990" width="11.5703125" style="2" customWidth="1"/>
    <col min="9991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5" width="10.7109375" style="2"/>
    <col min="10246" max="10246" width="11.5703125" style="2" customWidth="1"/>
    <col min="10247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1" width="10.7109375" style="2"/>
    <col min="10502" max="10502" width="11.5703125" style="2" customWidth="1"/>
    <col min="10503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57" width="10.7109375" style="2"/>
    <col min="10758" max="10758" width="11.5703125" style="2" customWidth="1"/>
    <col min="10759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3" width="10.7109375" style="2"/>
    <col min="11014" max="11014" width="11.5703125" style="2" customWidth="1"/>
    <col min="11015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69" width="10.7109375" style="2"/>
    <col min="11270" max="11270" width="11.5703125" style="2" customWidth="1"/>
    <col min="11271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5" width="10.7109375" style="2"/>
    <col min="11526" max="11526" width="11.5703125" style="2" customWidth="1"/>
    <col min="11527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1" width="10.7109375" style="2"/>
    <col min="11782" max="11782" width="11.5703125" style="2" customWidth="1"/>
    <col min="11783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37" width="10.7109375" style="2"/>
    <col min="12038" max="12038" width="11.5703125" style="2" customWidth="1"/>
    <col min="12039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3" width="10.7109375" style="2"/>
    <col min="12294" max="12294" width="11.5703125" style="2" customWidth="1"/>
    <col min="12295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49" width="10.7109375" style="2"/>
    <col min="12550" max="12550" width="11.5703125" style="2" customWidth="1"/>
    <col min="12551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5" width="10.7109375" style="2"/>
    <col min="12806" max="12806" width="11.5703125" style="2" customWidth="1"/>
    <col min="12807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1" width="10.7109375" style="2"/>
    <col min="13062" max="13062" width="11.5703125" style="2" customWidth="1"/>
    <col min="13063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17" width="10.7109375" style="2"/>
    <col min="13318" max="13318" width="11.5703125" style="2" customWidth="1"/>
    <col min="13319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3" width="10.7109375" style="2"/>
    <col min="13574" max="13574" width="11.5703125" style="2" customWidth="1"/>
    <col min="13575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29" width="10.7109375" style="2"/>
    <col min="13830" max="13830" width="11.5703125" style="2" customWidth="1"/>
    <col min="13831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5" width="10.7109375" style="2"/>
    <col min="14086" max="14086" width="11.5703125" style="2" customWidth="1"/>
    <col min="14087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1" width="10.7109375" style="2"/>
    <col min="14342" max="14342" width="11.5703125" style="2" customWidth="1"/>
    <col min="14343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597" width="10.7109375" style="2"/>
    <col min="14598" max="14598" width="11.5703125" style="2" customWidth="1"/>
    <col min="14599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3" width="10.7109375" style="2"/>
    <col min="14854" max="14854" width="11.5703125" style="2" customWidth="1"/>
    <col min="14855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09" width="10.7109375" style="2"/>
    <col min="15110" max="15110" width="11.5703125" style="2" customWidth="1"/>
    <col min="15111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5" width="10.7109375" style="2"/>
    <col min="15366" max="15366" width="11.5703125" style="2" customWidth="1"/>
    <col min="15367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1" width="10.7109375" style="2"/>
    <col min="15622" max="15622" width="11.5703125" style="2" customWidth="1"/>
    <col min="15623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77" width="10.7109375" style="2"/>
    <col min="15878" max="15878" width="11.5703125" style="2" customWidth="1"/>
    <col min="15879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3" width="10.7109375" style="2"/>
    <col min="16134" max="16134" width="11.5703125" style="2" customWidth="1"/>
    <col min="16135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2020</v>
      </c>
      <c r="C5" s="5">
        <v>2021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201</v>
      </c>
      <c r="C8" s="15">
        <v>257</v>
      </c>
      <c r="D8" s="15">
        <v>259</v>
      </c>
      <c r="E8" s="15">
        <v>259</v>
      </c>
      <c r="F8" s="16">
        <v>259</v>
      </c>
      <c r="G8" s="15">
        <f>((F8*100)/E8)-100</f>
        <v>0</v>
      </c>
      <c r="H8" s="15">
        <f>((F8*100)/B8)-100</f>
        <v>28.855721393034827</v>
      </c>
    </row>
    <row r="9" spans="1:8" x14ac:dyDescent="0.2">
      <c r="A9" s="13" t="s">
        <v>12</v>
      </c>
      <c r="B9" s="17">
        <v>167.13124999999999</v>
      </c>
      <c r="C9" s="15">
        <v>189.18249999999998</v>
      </c>
      <c r="D9" s="15">
        <v>178.44400000000002</v>
      </c>
      <c r="E9" s="15">
        <v>177.422</v>
      </c>
      <c r="F9" s="18">
        <v>172.96428571428572</v>
      </c>
      <c r="G9" s="15">
        <f t="shared" ref="G9:G25" si="0">((F9*100)/E9)-100</f>
        <v>-2.5124924111520954</v>
      </c>
      <c r="H9" s="15">
        <f t="shared" ref="H9:H25" si="1">((F9*100)/B9)-100</f>
        <v>3.4900927949056353</v>
      </c>
    </row>
    <row r="10" spans="1:8" x14ac:dyDescent="0.2">
      <c r="A10" s="13" t="s">
        <v>13</v>
      </c>
      <c r="B10" s="17">
        <v>181.4</v>
      </c>
      <c r="C10" s="15" t="s">
        <v>14</v>
      </c>
      <c r="D10" s="15">
        <v>216.08</v>
      </c>
      <c r="E10" s="15">
        <v>204.98</v>
      </c>
      <c r="F10" s="18">
        <v>176.86</v>
      </c>
      <c r="G10" s="15">
        <f t="shared" si="0"/>
        <v>-13.718411552346566</v>
      </c>
      <c r="H10" s="15">
        <f t="shared" si="1"/>
        <v>-2.5027563395810404</v>
      </c>
    </row>
    <row r="11" spans="1:8" x14ac:dyDescent="0.2">
      <c r="A11" s="13" t="s">
        <v>15</v>
      </c>
      <c r="B11" s="17">
        <v>178.58333333333334</v>
      </c>
      <c r="C11" s="15">
        <v>219.4</v>
      </c>
      <c r="D11" s="15">
        <v>196.66666666666666</v>
      </c>
      <c r="E11" s="15">
        <v>207.2</v>
      </c>
      <c r="F11" s="18">
        <v>210.83333333333334</v>
      </c>
      <c r="G11" s="15">
        <f t="shared" si="0"/>
        <v>1.7535392535392731</v>
      </c>
      <c r="H11" s="15">
        <f t="shared" si="1"/>
        <v>18.058796080261317</v>
      </c>
    </row>
    <row r="12" spans="1:8" x14ac:dyDescent="0.2">
      <c r="A12" s="13" t="s">
        <v>16</v>
      </c>
      <c r="B12" s="17">
        <v>190</v>
      </c>
      <c r="C12" s="15">
        <v>230</v>
      </c>
      <c r="D12" s="15">
        <v>202.5</v>
      </c>
      <c r="E12" s="15" t="s">
        <v>14</v>
      </c>
      <c r="F12" s="18" t="s">
        <v>14</v>
      </c>
      <c r="G12" s="15" t="s">
        <v>14</v>
      </c>
      <c r="H12" s="15" t="s">
        <v>14</v>
      </c>
    </row>
    <row r="13" spans="1:8" x14ac:dyDescent="0.2">
      <c r="A13" s="13" t="s">
        <v>17</v>
      </c>
      <c r="B13" s="17">
        <v>185.97777777777776</v>
      </c>
      <c r="C13" s="15">
        <v>222.82000000000002</v>
      </c>
      <c r="D13" s="15">
        <v>220.78000000000003</v>
      </c>
      <c r="E13" s="15">
        <v>222.6</v>
      </c>
      <c r="F13" s="18">
        <v>223.98400000000001</v>
      </c>
      <c r="G13" s="15">
        <f t="shared" si="0"/>
        <v>0.62174303683738685</v>
      </c>
      <c r="H13" s="15">
        <f t="shared" si="1"/>
        <v>20.435894372087489</v>
      </c>
    </row>
    <row r="14" spans="1:8" x14ac:dyDescent="0.2">
      <c r="A14" s="13" t="s">
        <v>18</v>
      </c>
      <c r="B14" s="17">
        <v>184</v>
      </c>
      <c r="C14" s="15">
        <v>198.33333333333334</v>
      </c>
      <c r="D14" s="15">
        <v>198.83333333333334</v>
      </c>
      <c r="E14" s="15">
        <v>217.27666666666667</v>
      </c>
      <c r="F14" s="18">
        <v>214.92999999999998</v>
      </c>
      <c r="G14" s="15">
        <f t="shared" si="0"/>
        <v>-1.0800362057591855</v>
      </c>
      <c r="H14" s="15">
        <f t="shared" si="1"/>
        <v>16.809782608695627</v>
      </c>
    </row>
    <row r="15" spans="1:8" x14ac:dyDescent="0.2">
      <c r="A15" s="13" t="s">
        <v>19</v>
      </c>
      <c r="B15" s="17">
        <v>142.18</v>
      </c>
      <c r="C15" s="15">
        <v>177.58500000000001</v>
      </c>
      <c r="D15" s="15">
        <v>180.815</v>
      </c>
      <c r="E15" s="15">
        <v>180.8</v>
      </c>
      <c r="F15" s="18">
        <v>180.38499999999999</v>
      </c>
      <c r="G15" s="15">
        <f>((F15*100)/E15)-100</f>
        <v>-0.22953539823009805</v>
      </c>
      <c r="H15" s="15">
        <f>((F15*100)/B15)-100</f>
        <v>26.870867913911937</v>
      </c>
    </row>
    <row r="16" spans="1:8" x14ac:dyDescent="0.2">
      <c r="A16" s="13" t="s">
        <v>20</v>
      </c>
      <c r="B16" s="17">
        <v>179.37272727272727</v>
      </c>
      <c r="C16" s="15">
        <v>213.95555555555555</v>
      </c>
      <c r="D16" s="15">
        <v>206.69090909090909</v>
      </c>
      <c r="E16" s="15">
        <v>210.46363636363637</v>
      </c>
      <c r="F16" s="18">
        <v>214.05454545454543</v>
      </c>
      <c r="G16" s="15">
        <f t="shared" si="0"/>
        <v>1.706189797416954</v>
      </c>
      <c r="H16" s="15">
        <f t="shared" si="1"/>
        <v>19.335056510060298</v>
      </c>
    </row>
    <row r="17" spans="1:9" s="24" customFormat="1" x14ac:dyDescent="0.2">
      <c r="A17" s="19" t="s">
        <v>21</v>
      </c>
      <c r="B17" s="20">
        <v>162.22999999999999</v>
      </c>
      <c r="C17" s="21">
        <v>196.09</v>
      </c>
      <c r="D17" s="21">
        <v>181.6</v>
      </c>
      <c r="E17" s="21">
        <v>179.78</v>
      </c>
      <c r="F17" s="22">
        <v>182.45</v>
      </c>
      <c r="G17" s="21">
        <f t="shared" si="0"/>
        <v>1.4851485148514882</v>
      </c>
      <c r="H17" s="21">
        <f t="shared" si="1"/>
        <v>12.46378598286384</v>
      </c>
      <c r="I17" s="23"/>
    </row>
    <row r="18" spans="1:9" x14ac:dyDescent="0.2">
      <c r="A18" s="13" t="s">
        <v>22</v>
      </c>
      <c r="B18" s="17">
        <v>147.13</v>
      </c>
      <c r="C18" s="15">
        <v>181.63000000000002</v>
      </c>
      <c r="D18" s="15">
        <v>177.47666666666669</v>
      </c>
      <c r="E18" s="15">
        <v>180.17666666666665</v>
      </c>
      <c r="F18" s="18">
        <v>185.88666666666666</v>
      </c>
      <c r="G18" s="15">
        <f t="shared" si="0"/>
        <v>3.1691117976800456</v>
      </c>
      <c r="H18" s="15">
        <f t="shared" si="1"/>
        <v>26.34178390992092</v>
      </c>
    </row>
    <row r="19" spans="1:9" x14ac:dyDescent="0.2">
      <c r="A19" s="13" t="s">
        <v>23</v>
      </c>
      <c r="B19" s="17">
        <v>170</v>
      </c>
      <c r="C19" s="15" t="s">
        <v>14</v>
      </c>
      <c r="D19" s="15" t="s">
        <v>14</v>
      </c>
      <c r="E19" s="15" t="s">
        <v>14</v>
      </c>
      <c r="F19" s="18">
        <v>208.5</v>
      </c>
      <c r="G19" s="15" t="s">
        <v>14</v>
      </c>
      <c r="H19" s="15">
        <f t="shared" si="1"/>
        <v>22.647058823529406</v>
      </c>
    </row>
    <row r="20" spans="1:9" x14ac:dyDescent="0.2">
      <c r="A20" s="13" t="s">
        <v>24</v>
      </c>
      <c r="B20" s="17">
        <v>170.35666666666668</v>
      </c>
      <c r="C20" s="15">
        <v>208.99</v>
      </c>
      <c r="D20" s="15" t="s">
        <v>14</v>
      </c>
      <c r="E20" s="15" t="s">
        <v>14</v>
      </c>
      <c r="F20" s="18" t="s">
        <v>14</v>
      </c>
      <c r="G20" s="15" t="s">
        <v>14</v>
      </c>
      <c r="H20" s="15" t="s">
        <v>14</v>
      </c>
    </row>
    <row r="21" spans="1:9" x14ac:dyDescent="0.2">
      <c r="A21" s="13" t="s">
        <v>25</v>
      </c>
      <c r="B21" s="17" t="s">
        <v>14</v>
      </c>
      <c r="C21" s="15">
        <v>235</v>
      </c>
      <c r="D21" s="15">
        <v>235</v>
      </c>
      <c r="E21" s="15">
        <v>235</v>
      </c>
      <c r="F21" s="18">
        <v>235</v>
      </c>
      <c r="G21" s="15">
        <f t="shared" si="0"/>
        <v>0</v>
      </c>
      <c r="H21" s="15" t="s">
        <v>14</v>
      </c>
    </row>
    <row r="22" spans="1:9" x14ac:dyDescent="0.2">
      <c r="A22" s="13" t="s">
        <v>26</v>
      </c>
      <c r="B22" s="17">
        <v>156.8775</v>
      </c>
      <c r="C22" s="15">
        <v>185.63</v>
      </c>
      <c r="D22" s="15">
        <v>180.2775</v>
      </c>
      <c r="E22" s="15">
        <v>182.005</v>
      </c>
      <c r="F22" s="18">
        <v>183.4725</v>
      </c>
      <c r="G22" s="15">
        <f t="shared" si="0"/>
        <v>0.80629653031510884</v>
      </c>
      <c r="H22" s="15">
        <f t="shared" si="1"/>
        <v>16.95271788497395</v>
      </c>
    </row>
    <row r="23" spans="1:9" x14ac:dyDescent="0.2">
      <c r="A23" s="13" t="s">
        <v>27</v>
      </c>
      <c r="B23" s="17">
        <v>164.53</v>
      </c>
      <c r="C23" s="15">
        <v>206.99</v>
      </c>
      <c r="D23" s="15">
        <v>208.65</v>
      </c>
      <c r="E23" s="15">
        <v>206.68</v>
      </c>
      <c r="F23" s="18">
        <v>209.13</v>
      </c>
      <c r="G23" s="15">
        <f t="shared" si="0"/>
        <v>1.1854073930714151</v>
      </c>
      <c r="H23" s="15">
        <f t="shared" si="1"/>
        <v>27.107518385704736</v>
      </c>
    </row>
    <row r="24" spans="1:9" x14ac:dyDescent="0.2">
      <c r="A24" s="13" t="s">
        <v>28</v>
      </c>
      <c r="B24" s="17">
        <v>158.22</v>
      </c>
      <c r="C24" s="15">
        <v>185.45</v>
      </c>
      <c r="D24" s="15">
        <v>187.98</v>
      </c>
      <c r="E24" s="15">
        <v>183.32</v>
      </c>
      <c r="F24" s="18">
        <v>189.96</v>
      </c>
      <c r="G24" s="15">
        <f>((F24*100)/E24)-100</f>
        <v>3.6220816059349801</v>
      </c>
      <c r="H24" s="15">
        <f t="shared" si="1"/>
        <v>20.060675009480477</v>
      </c>
    </row>
    <row r="25" spans="1:9" x14ac:dyDescent="0.2">
      <c r="A25" s="13" t="s">
        <v>29</v>
      </c>
      <c r="B25" s="17">
        <v>152</v>
      </c>
      <c r="C25" s="15">
        <v>193</v>
      </c>
      <c r="D25" s="15">
        <v>193</v>
      </c>
      <c r="E25" s="15">
        <v>193</v>
      </c>
      <c r="F25" s="18">
        <v>193</v>
      </c>
      <c r="G25" s="15">
        <f t="shared" si="0"/>
        <v>0</v>
      </c>
      <c r="H25" s="15">
        <f t="shared" si="1"/>
        <v>26.973684210526315</v>
      </c>
    </row>
    <row r="26" spans="1:9" x14ac:dyDescent="0.2">
      <c r="A26" s="25" t="s">
        <v>30</v>
      </c>
      <c r="B26" s="25"/>
      <c r="C26" s="25"/>
      <c r="D26" s="25"/>
      <c r="E26" s="25"/>
      <c r="F26" s="25"/>
      <c r="G26" s="25"/>
      <c r="H26" s="25"/>
    </row>
    <row r="27" spans="1:9" x14ac:dyDescent="0.2">
      <c r="A27" s="26" t="s">
        <v>11</v>
      </c>
      <c r="B27" s="14">
        <v>196</v>
      </c>
      <c r="C27" s="15">
        <v>250</v>
      </c>
      <c r="D27" s="15">
        <v>252</v>
      </c>
      <c r="E27" s="15">
        <v>252</v>
      </c>
      <c r="F27" s="16">
        <v>252</v>
      </c>
      <c r="G27" s="15">
        <f>((F27*100)/E27)-100</f>
        <v>0</v>
      </c>
      <c r="H27" s="15">
        <f>((F27*100)/B27)-100</f>
        <v>28.571428571428584</v>
      </c>
    </row>
    <row r="28" spans="1:9" x14ac:dyDescent="0.2">
      <c r="A28" s="13" t="s">
        <v>12</v>
      </c>
      <c r="B28" s="17">
        <v>158.86999999999998</v>
      </c>
      <c r="C28" s="15">
        <v>176.4</v>
      </c>
      <c r="D28" s="15">
        <v>172.14</v>
      </c>
      <c r="E28" s="15">
        <v>172.14</v>
      </c>
      <c r="F28" s="18">
        <v>168.55666666666667</v>
      </c>
      <c r="G28" s="15">
        <f t="shared" ref="G28:G38" si="2">((F28*100)/E28)-100</f>
        <v>-2.08163897602725</v>
      </c>
      <c r="H28" s="15">
        <f t="shared" ref="H28:H38" si="3">((F28*100)/B28)-100</f>
        <v>6.0972283418308706</v>
      </c>
    </row>
    <row r="29" spans="1:9" x14ac:dyDescent="0.2">
      <c r="A29" s="13" t="s">
        <v>15</v>
      </c>
      <c r="B29" s="17">
        <v>180.66666666666666</v>
      </c>
      <c r="C29" s="15">
        <v>232.5</v>
      </c>
      <c r="D29" s="15">
        <v>225</v>
      </c>
      <c r="E29" s="15">
        <v>202.125</v>
      </c>
      <c r="F29" s="18">
        <v>198.75</v>
      </c>
      <c r="G29" s="15">
        <f t="shared" si="2"/>
        <v>-1.669758812615953</v>
      </c>
      <c r="H29" s="15">
        <f t="shared" si="3"/>
        <v>10.009225092250929</v>
      </c>
    </row>
    <row r="30" spans="1:9" x14ac:dyDescent="0.2">
      <c r="A30" s="13" t="s">
        <v>31</v>
      </c>
      <c r="B30" s="17" t="s">
        <v>14</v>
      </c>
      <c r="C30" s="15">
        <v>182.43</v>
      </c>
      <c r="D30" s="15">
        <v>185.92</v>
      </c>
      <c r="E30" s="15">
        <v>173.58</v>
      </c>
      <c r="F30" s="18">
        <v>174.18</v>
      </c>
      <c r="G30" s="15">
        <f t="shared" si="2"/>
        <v>0.34566194262011152</v>
      </c>
      <c r="H30" s="15" t="s">
        <v>14</v>
      </c>
    </row>
    <row r="31" spans="1:9" x14ac:dyDescent="0.2">
      <c r="A31" s="13" t="s">
        <v>32</v>
      </c>
      <c r="B31" s="17">
        <v>196.66666666666666</v>
      </c>
      <c r="C31" s="15">
        <v>251.66666666666666</v>
      </c>
      <c r="D31" s="15">
        <v>245</v>
      </c>
      <c r="E31" s="15">
        <v>245</v>
      </c>
      <c r="F31" s="18">
        <v>240</v>
      </c>
      <c r="G31" s="15">
        <f t="shared" si="2"/>
        <v>-2.0408163265306172</v>
      </c>
      <c r="H31" s="15">
        <f t="shared" si="3"/>
        <v>22.033898305084747</v>
      </c>
    </row>
    <row r="32" spans="1:9" s="24" customFormat="1" x14ac:dyDescent="0.2">
      <c r="A32" s="19" t="s">
        <v>21</v>
      </c>
      <c r="B32" s="20">
        <v>139.32</v>
      </c>
      <c r="C32" s="21">
        <v>187.88</v>
      </c>
      <c r="D32" s="21">
        <v>176.39</v>
      </c>
      <c r="E32" s="21">
        <v>160.31</v>
      </c>
      <c r="F32" s="22">
        <v>163.72999999999999</v>
      </c>
      <c r="G32" s="21">
        <f t="shared" si="2"/>
        <v>2.1333666022082127</v>
      </c>
      <c r="H32" s="21">
        <f t="shared" si="3"/>
        <v>17.520815389032435</v>
      </c>
      <c r="I32" s="23"/>
    </row>
    <row r="33" spans="1:8" x14ac:dyDescent="0.2">
      <c r="A33" s="13" t="s">
        <v>22</v>
      </c>
      <c r="B33" s="17">
        <v>147.495</v>
      </c>
      <c r="C33" s="15">
        <v>173.26</v>
      </c>
      <c r="D33" s="15">
        <v>173.73666666666668</v>
      </c>
      <c r="E33" s="15">
        <v>179.26333333333332</v>
      </c>
      <c r="F33" s="18">
        <v>179.85499999999999</v>
      </c>
      <c r="G33" s="15">
        <f t="shared" si="2"/>
        <v>0.33005448223285327</v>
      </c>
      <c r="H33" s="15">
        <f t="shared" si="3"/>
        <v>21.939726770398991</v>
      </c>
    </row>
    <row r="34" spans="1:8" x14ac:dyDescent="0.2">
      <c r="A34" s="13" t="s">
        <v>33</v>
      </c>
      <c r="B34" s="17">
        <v>189</v>
      </c>
      <c r="C34" s="15">
        <v>206</v>
      </c>
      <c r="D34" s="15">
        <v>206</v>
      </c>
      <c r="E34" s="15">
        <v>219</v>
      </c>
      <c r="F34" s="18">
        <v>230</v>
      </c>
      <c r="G34" s="15">
        <f t="shared" si="2"/>
        <v>5.0228310502283051</v>
      </c>
      <c r="H34" s="15">
        <f t="shared" si="3"/>
        <v>21.693121693121697</v>
      </c>
    </row>
    <row r="35" spans="1:8" x14ac:dyDescent="0.2">
      <c r="A35" s="13" t="s">
        <v>24</v>
      </c>
      <c r="B35" s="17">
        <v>170.95666666666668</v>
      </c>
      <c r="C35" s="15">
        <v>217.79</v>
      </c>
      <c r="D35" s="15" t="s">
        <v>14</v>
      </c>
      <c r="E35" s="15" t="s">
        <v>14</v>
      </c>
      <c r="F35" s="18" t="s">
        <v>14</v>
      </c>
      <c r="G35" s="15" t="s">
        <v>14</v>
      </c>
      <c r="H35" s="15" t="s">
        <v>14</v>
      </c>
    </row>
    <row r="36" spans="1:8" x14ac:dyDescent="0.2">
      <c r="A36" s="13" t="s">
        <v>25</v>
      </c>
      <c r="B36" s="17">
        <v>204</v>
      </c>
      <c r="C36" s="15">
        <v>225</v>
      </c>
      <c r="D36" s="15" t="s">
        <v>14</v>
      </c>
      <c r="E36" s="15" t="s">
        <v>14</v>
      </c>
      <c r="F36" s="18">
        <v>234</v>
      </c>
      <c r="G36" s="15" t="s">
        <v>14</v>
      </c>
      <c r="H36" s="15">
        <f t="shared" si="3"/>
        <v>14.705882352941174</v>
      </c>
    </row>
    <row r="37" spans="1:8" x14ac:dyDescent="0.2">
      <c r="A37" s="13" t="s">
        <v>26</v>
      </c>
      <c r="B37" s="17">
        <v>145.71333333333334</v>
      </c>
      <c r="C37" s="15">
        <v>167.48333333333332</v>
      </c>
      <c r="D37" s="15">
        <v>172.39499999999998</v>
      </c>
      <c r="E37" s="15">
        <v>172.23</v>
      </c>
      <c r="F37" s="18">
        <v>168.45</v>
      </c>
      <c r="G37" s="15">
        <f t="shared" si="2"/>
        <v>-2.1947395924054973</v>
      </c>
      <c r="H37" s="15">
        <f t="shared" si="3"/>
        <v>15.603696756187944</v>
      </c>
    </row>
    <row r="38" spans="1:8" x14ac:dyDescent="0.2">
      <c r="A38" s="13" t="s">
        <v>28</v>
      </c>
      <c r="B38" s="17">
        <v>132.38</v>
      </c>
      <c r="C38" s="15" t="s">
        <v>14</v>
      </c>
      <c r="D38" s="15" t="s">
        <v>14</v>
      </c>
      <c r="E38" s="15">
        <v>160.25</v>
      </c>
      <c r="F38" s="18">
        <v>163.55000000000001</v>
      </c>
      <c r="G38" s="15">
        <f t="shared" si="2"/>
        <v>2.05928237129487</v>
      </c>
      <c r="H38" s="15">
        <f t="shared" si="3"/>
        <v>23.545852847862236</v>
      </c>
    </row>
    <row r="39" spans="1:8" x14ac:dyDescent="0.2">
      <c r="A39" s="25" t="s">
        <v>34</v>
      </c>
      <c r="B39" s="25"/>
      <c r="C39" s="25"/>
      <c r="D39" s="25"/>
      <c r="E39" s="25"/>
      <c r="F39" s="25"/>
      <c r="G39" s="25"/>
      <c r="H39" s="25"/>
    </row>
    <row r="40" spans="1:8" x14ac:dyDescent="0.2">
      <c r="A40" s="26" t="s">
        <v>11</v>
      </c>
      <c r="B40" s="14">
        <v>167</v>
      </c>
      <c r="C40" s="15">
        <v>220</v>
      </c>
      <c r="D40" s="15" t="s">
        <v>14</v>
      </c>
      <c r="E40" s="15">
        <v>220</v>
      </c>
      <c r="F40" s="16">
        <v>206</v>
      </c>
      <c r="G40" s="15">
        <f>((F40*100)/E40)-100</f>
        <v>-6.3636363636363598</v>
      </c>
      <c r="H40" s="15">
        <f>((F40*100)/B40)-100</f>
        <v>23.35329341317366</v>
      </c>
    </row>
    <row r="41" spans="1:8" x14ac:dyDescent="0.2">
      <c r="A41" s="13" t="s">
        <v>12</v>
      </c>
      <c r="B41" s="17">
        <v>143.67599999999999</v>
      </c>
      <c r="C41" s="15">
        <v>170.01</v>
      </c>
      <c r="D41" s="15">
        <v>171.28666666666666</v>
      </c>
      <c r="E41" s="15">
        <v>169.58</v>
      </c>
      <c r="F41" s="18">
        <v>167.19400000000002</v>
      </c>
      <c r="G41" s="15">
        <f t="shared" ref="G41:G60" si="4">((F41*100)/E41)-100</f>
        <v>-1.407005543106493</v>
      </c>
      <c r="H41" s="15">
        <f t="shared" ref="H41:H60" si="5">((F41*100)/B41)-100</f>
        <v>16.36877418636378</v>
      </c>
    </row>
    <row r="42" spans="1:8" x14ac:dyDescent="0.2">
      <c r="A42" s="13" t="s">
        <v>13</v>
      </c>
      <c r="B42" s="17">
        <v>132.01</v>
      </c>
      <c r="C42" s="15" t="s">
        <v>14</v>
      </c>
      <c r="D42" s="15" t="s">
        <v>14</v>
      </c>
      <c r="E42" s="15">
        <v>156.29</v>
      </c>
      <c r="F42" s="18" t="s">
        <v>14</v>
      </c>
      <c r="G42" s="15" t="s">
        <v>14</v>
      </c>
      <c r="H42" s="15" t="s">
        <v>14</v>
      </c>
    </row>
    <row r="43" spans="1:8" x14ac:dyDescent="0.2">
      <c r="A43" s="13" t="s">
        <v>15</v>
      </c>
      <c r="B43" s="17">
        <v>148.66666666666666</v>
      </c>
      <c r="C43" s="15">
        <v>199.5</v>
      </c>
      <c r="D43" s="15">
        <v>179.25</v>
      </c>
      <c r="E43" s="15">
        <v>182.33333333333334</v>
      </c>
      <c r="F43" s="18">
        <v>181.16666666666666</v>
      </c>
      <c r="G43" s="15">
        <f t="shared" si="4"/>
        <v>-0.63985374771482384</v>
      </c>
      <c r="H43" s="15">
        <f t="shared" si="5"/>
        <v>21.86098654708519</v>
      </c>
    </row>
    <row r="44" spans="1:8" x14ac:dyDescent="0.2">
      <c r="A44" s="13" t="s">
        <v>31</v>
      </c>
      <c r="B44" s="17">
        <v>142.66999999999999</v>
      </c>
      <c r="C44" s="15">
        <v>161.54</v>
      </c>
      <c r="D44" s="15">
        <v>167.88</v>
      </c>
      <c r="E44" s="15">
        <v>164.4</v>
      </c>
      <c r="F44" s="18">
        <v>163.99</v>
      </c>
      <c r="G44" s="15">
        <f t="shared" si="4"/>
        <v>-0.24939172749391503</v>
      </c>
      <c r="H44" s="15">
        <f t="shared" si="5"/>
        <v>14.943576084670923</v>
      </c>
    </row>
    <row r="45" spans="1:8" x14ac:dyDescent="0.2">
      <c r="A45" s="13" t="s">
        <v>16</v>
      </c>
      <c r="B45" s="17">
        <v>140</v>
      </c>
      <c r="C45" s="15">
        <v>195</v>
      </c>
      <c r="D45" s="15">
        <v>205</v>
      </c>
      <c r="E45" s="15" t="s">
        <v>14</v>
      </c>
      <c r="F45" s="18" t="s">
        <v>14</v>
      </c>
      <c r="G45" s="15" t="s">
        <v>14</v>
      </c>
      <c r="H45" s="15" t="s">
        <v>14</v>
      </c>
    </row>
    <row r="46" spans="1:8" x14ac:dyDescent="0.2">
      <c r="A46" s="13" t="s">
        <v>17</v>
      </c>
      <c r="B46" s="17">
        <v>155.80000000000001</v>
      </c>
      <c r="C46" s="15">
        <v>203.89999999999998</v>
      </c>
      <c r="D46" s="15">
        <v>202.15</v>
      </c>
      <c r="E46" s="15">
        <v>203.85</v>
      </c>
      <c r="F46" s="18">
        <v>206.07000000000002</v>
      </c>
      <c r="G46" s="15">
        <f t="shared" si="4"/>
        <v>1.0890360559235006</v>
      </c>
      <c r="H46" s="15">
        <f t="shared" si="5"/>
        <v>32.265725288831845</v>
      </c>
    </row>
    <row r="47" spans="1:8" x14ac:dyDescent="0.2">
      <c r="A47" s="13" t="s">
        <v>18</v>
      </c>
      <c r="B47" s="17">
        <v>161.5</v>
      </c>
      <c r="C47" s="15">
        <v>203.66666666666666</v>
      </c>
      <c r="D47" s="15">
        <v>189</v>
      </c>
      <c r="E47" s="15">
        <v>191.25</v>
      </c>
      <c r="F47" s="18">
        <v>208.93</v>
      </c>
      <c r="G47" s="15">
        <f t="shared" si="4"/>
        <v>9.24444444444444</v>
      </c>
      <c r="H47" s="15">
        <f t="shared" si="5"/>
        <v>29.368421052631589</v>
      </c>
    </row>
    <row r="48" spans="1:8" x14ac:dyDescent="0.2">
      <c r="A48" s="13" t="s">
        <v>19</v>
      </c>
      <c r="B48" s="17">
        <v>116.93</v>
      </c>
      <c r="C48" s="15">
        <v>176.91</v>
      </c>
      <c r="D48" s="15">
        <v>168.13499999999999</v>
      </c>
      <c r="E48" s="15">
        <v>172.16</v>
      </c>
      <c r="F48" s="18">
        <v>174.39499999999998</v>
      </c>
      <c r="G48" s="15">
        <f>((F48*100)/E48)-100</f>
        <v>1.2982109665427544</v>
      </c>
      <c r="H48" s="15">
        <f>((F48*100)/B48)-100</f>
        <v>49.144787479688688</v>
      </c>
    </row>
    <row r="49" spans="1:9" x14ac:dyDescent="0.2">
      <c r="A49" s="13" t="s">
        <v>32</v>
      </c>
      <c r="B49" s="17">
        <v>173.66666666666666</v>
      </c>
      <c r="C49" s="15">
        <v>245.66666666666666</v>
      </c>
      <c r="D49" s="15">
        <v>232.66666666666666</v>
      </c>
      <c r="E49" s="15">
        <v>223.33333333333334</v>
      </c>
      <c r="F49" s="18">
        <v>225</v>
      </c>
      <c r="G49" s="15">
        <f t="shared" si="4"/>
        <v>0.74626865671640985</v>
      </c>
      <c r="H49" s="15">
        <f t="shared" si="5"/>
        <v>29.558541266794634</v>
      </c>
    </row>
    <row r="50" spans="1:9" x14ac:dyDescent="0.2">
      <c r="A50" s="13" t="s">
        <v>20</v>
      </c>
      <c r="B50" s="17">
        <v>150.66666666666666</v>
      </c>
      <c r="C50" s="15">
        <v>196.8</v>
      </c>
      <c r="D50" s="15">
        <v>198.4</v>
      </c>
      <c r="E50" s="15">
        <v>198.2</v>
      </c>
      <c r="F50" s="18">
        <v>197.5</v>
      </c>
      <c r="G50" s="15">
        <f t="shared" si="4"/>
        <v>-0.35317860746719987</v>
      </c>
      <c r="H50" s="15">
        <f t="shared" si="5"/>
        <v>31.084070796460196</v>
      </c>
    </row>
    <row r="51" spans="1:9" x14ac:dyDescent="0.2">
      <c r="A51" s="13" t="s">
        <v>35</v>
      </c>
      <c r="B51" s="17" t="s">
        <v>14</v>
      </c>
      <c r="C51" s="15" t="s">
        <v>14</v>
      </c>
      <c r="D51" s="15">
        <v>240</v>
      </c>
      <c r="E51" s="15" t="s">
        <v>14</v>
      </c>
      <c r="F51" s="18" t="s">
        <v>14</v>
      </c>
      <c r="G51" s="15" t="s">
        <v>14</v>
      </c>
      <c r="H51" s="15" t="s">
        <v>14</v>
      </c>
    </row>
    <row r="52" spans="1:9" s="24" customFormat="1" x14ac:dyDescent="0.2">
      <c r="A52" s="19" t="s">
        <v>21</v>
      </c>
      <c r="B52" s="20">
        <v>135.53</v>
      </c>
      <c r="C52" s="21">
        <v>162.85</v>
      </c>
      <c r="D52" s="21">
        <v>159.19</v>
      </c>
      <c r="E52" s="21">
        <v>165.72</v>
      </c>
      <c r="F52" s="22">
        <v>167.51</v>
      </c>
      <c r="G52" s="21">
        <f t="shared" si="4"/>
        <v>1.080135167752843</v>
      </c>
      <c r="H52" s="21">
        <f t="shared" si="5"/>
        <v>23.596251752379544</v>
      </c>
      <c r="I52" s="23"/>
    </row>
    <row r="53" spans="1:9" x14ac:dyDescent="0.2">
      <c r="A53" s="13" t="s">
        <v>22</v>
      </c>
      <c r="B53" s="17">
        <v>125.63</v>
      </c>
      <c r="C53" s="15">
        <v>132</v>
      </c>
      <c r="D53" s="15">
        <v>161.16249999999999</v>
      </c>
      <c r="E53" s="15">
        <v>164.48249999999999</v>
      </c>
      <c r="F53" s="18">
        <v>167.83</v>
      </c>
      <c r="G53" s="15">
        <f t="shared" si="4"/>
        <v>2.0351709148389716</v>
      </c>
      <c r="H53" s="15">
        <f t="shared" si="5"/>
        <v>33.590702857597705</v>
      </c>
    </row>
    <row r="54" spans="1:9" x14ac:dyDescent="0.2">
      <c r="A54" s="13" t="s">
        <v>33</v>
      </c>
      <c r="B54" s="17">
        <v>167</v>
      </c>
      <c r="C54" s="15">
        <v>191.5</v>
      </c>
      <c r="D54" s="15">
        <v>191.5</v>
      </c>
      <c r="E54" s="15" t="s">
        <v>14</v>
      </c>
      <c r="F54" s="18">
        <v>218</v>
      </c>
      <c r="G54" s="15" t="s">
        <v>14</v>
      </c>
      <c r="H54" s="15">
        <f t="shared" si="5"/>
        <v>30.538922155688624</v>
      </c>
    </row>
    <row r="55" spans="1:9" x14ac:dyDescent="0.2">
      <c r="A55" s="13" t="s">
        <v>23</v>
      </c>
      <c r="B55" s="17">
        <v>127.5</v>
      </c>
      <c r="C55" s="15">
        <v>167.5</v>
      </c>
      <c r="D55" s="15">
        <v>175</v>
      </c>
      <c r="E55" s="15">
        <v>172</v>
      </c>
      <c r="F55" s="18">
        <v>171</v>
      </c>
      <c r="G55" s="15">
        <f t="shared" si="4"/>
        <v>-0.58139534883720501</v>
      </c>
      <c r="H55" s="15">
        <f t="shared" si="5"/>
        <v>34.117647058823536</v>
      </c>
    </row>
    <row r="56" spans="1:9" x14ac:dyDescent="0.2">
      <c r="A56" s="13" t="s">
        <v>24</v>
      </c>
      <c r="B56" s="17">
        <v>139.15</v>
      </c>
      <c r="C56" s="15">
        <v>172.45</v>
      </c>
      <c r="D56" s="15" t="s">
        <v>14</v>
      </c>
      <c r="E56" s="15" t="s">
        <v>14</v>
      </c>
      <c r="F56" s="18" t="s">
        <v>14</v>
      </c>
      <c r="G56" s="15" t="s">
        <v>14</v>
      </c>
      <c r="H56" s="15" t="s">
        <v>14</v>
      </c>
    </row>
    <row r="57" spans="1:9" x14ac:dyDescent="0.2">
      <c r="A57" s="13" t="s">
        <v>25</v>
      </c>
      <c r="B57" s="17">
        <v>178</v>
      </c>
      <c r="C57" s="15">
        <v>215</v>
      </c>
      <c r="D57" s="15">
        <v>214</v>
      </c>
      <c r="E57" s="15">
        <v>212</v>
      </c>
      <c r="F57" s="18">
        <v>212</v>
      </c>
      <c r="G57" s="15">
        <f t="shared" si="4"/>
        <v>0</v>
      </c>
      <c r="H57" s="15">
        <f t="shared" si="5"/>
        <v>19.101123595505612</v>
      </c>
    </row>
    <row r="58" spans="1:9" x14ac:dyDescent="0.2">
      <c r="A58" s="13" t="s">
        <v>26</v>
      </c>
      <c r="B58" s="17">
        <v>140.5275</v>
      </c>
      <c r="C58" s="15">
        <v>175.50499999999997</v>
      </c>
      <c r="D58" s="15">
        <v>174.33750000000001</v>
      </c>
      <c r="E58" s="15">
        <v>171.2225</v>
      </c>
      <c r="F58" s="18">
        <v>177.9375</v>
      </c>
      <c r="G58" s="15">
        <f t="shared" si="4"/>
        <v>3.9217976609382532</v>
      </c>
      <c r="H58" s="15">
        <f t="shared" si="5"/>
        <v>26.621123979292307</v>
      </c>
    </row>
    <row r="59" spans="1:9" x14ac:dyDescent="0.2">
      <c r="A59" s="13" t="s">
        <v>28</v>
      </c>
      <c r="B59" s="17">
        <v>118.3</v>
      </c>
      <c r="C59" s="15">
        <v>0</v>
      </c>
      <c r="D59" s="15">
        <v>142.41999999999999</v>
      </c>
      <c r="E59" s="15">
        <v>149.43</v>
      </c>
      <c r="F59" s="18">
        <v>147.94</v>
      </c>
      <c r="G59" s="15">
        <f t="shared" si="4"/>
        <v>-0.99712239844744488</v>
      </c>
      <c r="H59" s="15">
        <f t="shared" si="5"/>
        <v>25.054945054945051</v>
      </c>
    </row>
    <row r="60" spans="1:9" x14ac:dyDescent="0.2">
      <c r="A60" s="13" t="s">
        <v>29</v>
      </c>
      <c r="B60" s="17">
        <v>132</v>
      </c>
      <c r="C60" s="15">
        <v>163</v>
      </c>
      <c r="D60" s="15">
        <v>163</v>
      </c>
      <c r="E60" s="15">
        <v>164</v>
      </c>
      <c r="F60" s="18">
        <v>161.5</v>
      </c>
      <c r="G60" s="15">
        <f t="shared" si="4"/>
        <v>-1.5243902439024453</v>
      </c>
      <c r="H60" s="15">
        <f t="shared" si="5"/>
        <v>22.348484848484844</v>
      </c>
    </row>
    <row r="61" spans="1:9" x14ac:dyDescent="0.2">
      <c r="A61" s="25" t="s">
        <v>36</v>
      </c>
      <c r="B61" s="25"/>
      <c r="C61" s="25"/>
      <c r="D61" s="25"/>
      <c r="E61" s="25"/>
      <c r="F61" s="25"/>
      <c r="G61" s="25"/>
      <c r="H61" s="25"/>
    </row>
    <row r="62" spans="1:9" x14ac:dyDescent="0.2">
      <c r="A62" s="13" t="s">
        <v>15</v>
      </c>
      <c r="B62" s="17">
        <v>157.625</v>
      </c>
      <c r="C62" s="15">
        <v>190.33333333333334</v>
      </c>
      <c r="D62" s="15">
        <v>165</v>
      </c>
      <c r="E62" s="15">
        <v>177.16666666666666</v>
      </c>
      <c r="F62" s="18">
        <v>173.5</v>
      </c>
      <c r="G62" s="15">
        <f>((F62*100)/E62)-100</f>
        <v>-2.0696142991533293</v>
      </c>
      <c r="H62" s="15">
        <f>((F62*100)/B62)-100</f>
        <v>10.071371927042037</v>
      </c>
    </row>
    <row r="63" spans="1:9" x14ac:dyDescent="0.2">
      <c r="A63" s="13" t="s">
        <v>31</v>
      </c>
      <c r="B63" s="17">
        <v>112.02</v>
      </c>
      <c r="C63" s="15" t="s">
        <v>14</v>
      </c>
      <c r="D63" s="15" t="s">
        <v>14</v>
      </c>
      <c r="E63" s="15">
        <v>153.47</v>
      </c>
      <c r="F63" s="18">
        <v>143.93</v>
      </c>
      <c r="G63" s="15">
        <f>((F63*100)/E63)-100</f>
        <v>-6.2161986055906624</v>
      </c>
      <c r="H63" s="15">
        <f>((F63*100)/B63)-100</f>
        <v>28.485984645599018</v>
      </c>
    </row>
    <row r="64" spans="1:9" s="24" customFormat="1" x14ac:dyDescent="0.2">
      <c r="A64" s="19" t="s">
        <v>21</v>
      </c>
      <c r="B64" s="20">
        <v>110.54</v>
      </c>
      <c r="C64" s="21" t="s">
        <v>14</v>
      </c>
      <c r="D64" s="21" t="s">
        <v>14</v>
      </c>
      <c r="E64" s="21">
        <v>130.16</v>
      </c>
      <c r="F64" s="22">
        <v>132.35</v>
      </c>
      <c r="G64" s="21">
        <f>((F64*100)/E64)-100</f>
        <v>1.682544560540876</v>
      </c>
      <c r="H64" s="21">
        <f>((F64*100)/B64)-100</f>
        <v>19.730414329654423</v>
      </c>
      <c r="I64" s="23"/>
    </row>
    <row r="65" spans="1:10" x14ac:dyDescent="0.2">
      <c r="A65" s="13" t="s">
        <v>24</v>
      </c>
      <c r="B65" s="17">
        <v>123.71</v>
      </c>
      <c r="C65" s="15">
        <v>164.68</v>
      </c>
      <c r="D65" s="15" t="s">
        <v>14</v>
      </c>
      <c r="E65" s="15" t="s">
        <v>14</v>
      </c>
      <c r="F65" s="18" t="s">
        <v>14</v>
      </c>
      <c r="G65" s="15" t="s">
        <v>14</v>
      </c>
      <c r="H65" s="15" t="s">
        <v>14</v>
      </c>
    </row>
    <row r="66" spans="1:10" x14ac:dyDescent="0.2">
      <c r="A66" s="27" t="s">
        <v>37</v>
      </c>
      <c r="B66" s="27"/>
      <c r="C66" s="27"/>
      <c r="D66" s="27"/>
      <c r="E66" s="27"/>
      <c r="F66" s="27"/>
      <c r="G66" s="27"/>
      <c r="H66" s="27"/>
    </row>
    <row r="67" spans="1:10" x14ac:dyDescent="0.2">
      <c r="A67" s="28" t="s">
        <v>15</v>
      </c>
      <c r="B67" s="29">
        <v>367.03</v>
      </c>
      <c r="C67" s="30">
        <v>490.36</v>
      </c>
      <c r="D67" s="30">
        <v>512.19000000000005</v>
      </c>
      <c r="E67" s="31">
        <v>513.76</v>
      </c>
      <c r="F67" s="32">
        <v>507.91</v>
      </c>
      <c r="G67" s="33">
        <f>((F67*100)/E67)-100</f>
        <v>-1.1386639676113361</v>
      </c>
      <c r="H67" s="33">
        <f>((F67*100)/B67)-100</f>
        <v>38.383783341961163</v>
      </c>
    </row>
    <row r="68" spans="1:10" x14ac:dyDescent="0.2">
      <c r="A68" s="34" t="s">
        <v>31</v>
      </c>
      <c r="B68" s="35">
        <v>354.98</v>
      </c>
      <c r="C68" s="15" t="s">
        <v>14</v>
      </c>
      <c r="D68" s="15">
        <v>501.56</v>
      </c>
      <c r="E68" s="15">
        <v>456.5</v>
      </c>
      <c r="F68" s="18">
        <v>454.2</v>
      </c>
      <c r="G68" s="33">
        <f>((F68*100)/E68)-100</f>
        <v>-0.5038335158817091</v>
      </c>
      <c r="H68" s="33">
        <f>((F68*100)/B68)-100</f>
        <v>27.950870471575854</v>
      </c>
    </row>
    <row r="69" spans="1:10" x14ac:dyDescent="0.2">
      <c r="A69" s="34" t="s">
        <v>38</v>
      </c>
      <c r="B69" s="35">
        <v>348.75</v>
      </c>
      <c r="C69" s="33" t="s">
        <v>14</v>
      </c>
      <c r="D69" s="36">
        <v>412.39</v>
      </c>
      <c r="E69" s="15">
        <v>447.86</v>
      </c>
      <c r="F69" s="18">
        <v>439.83</v>
      </c>
      <c r="G69" s="37">
        <f>((F69*100)/E69)-100</f>
        <v>-1.7929710177287603</v>
      </c>
      <c r="H69" s="33">
        <f>((F69*100)/B69)-100</f>
        <v>26.116129032258058</v>
      </c>
    </row>
    <row r="70" spans="1:10" x14ac:dyDescent="0.2">
      <c r="A70" s="38" t="s">
        <v>21</v>
      </c>
      <c r="B70" s="39">
        <v>352.35</v>
      </c>
      <c r="C70" s="40" t="s">
        <v>14</v>
      </c>
      <c r="D70" s="40">
        <v>444.51</v>
      </c>
      <c r="E70" s="40">
        <v>456.48</v>
      </c>
      <c r="F70" s="41">
        <v>472.08</v>
      </c>
      <c r="G70" s="40">
        <f>((F70*100)/E70)-100</f>
        <v>3.4174553101997844</v>
      </c>
      <c r="H70" s="40">
        <f>((F70*100)/B70)-100</f>
        <v>33.980417198807999</v>
      </c>
      <c r="I70" s="42"/>
      <c r="J70" s="23"/>
    </row>
    <row r="71" spans="1:10" x14ac:dyDescent="0.2">
      <c r="A71" s="34" t="s">
        <v>24</v>
      </c>
      <c r="B71" s="43">
        <v>364.90251954351049</v>
      </c>
      <c r="C71" s="15" t="s">
        <v>14</v>
      </c>
      <c r="D71" s="15">
        <v>546.20000000000005</v>
      </c>
      <c r="E71" s="15">
        <v>445.38311702523475</v>
      </c>
      <c r="F71" s="44">
        <v>478.46</v>
      </c>
      <c r="G71" s="33">
        <f>((F71*100)/E71)-100</f>
        <v>7.4266135626535572</v>
      </c>
      <c r="H71" s="33">
        <f>((F71*100)/B71)-100</f>
        <v>31.119949678217836</v>
      </c>
    </row>
    <row r="72" spans="1:10" ht="2.1" customHeight="1" x14ac:dyDescent="0.2">
      <c r="A72" s="45"/>
      <c r="B72" s="45"/>
      <c r="C72" s="45"/>
      <c r="D72" s="45">
        <v>3</v>
      </c>
      <c r="E72" s="45"/>
      <c r="F72" s="45"/>
      <c r="G72" s="45"/>
      <c r="H72" s="45"/>
    </row>
    <row r="73" spans="1:10" x14ac:dyDescent="0.2">
      <c r="A73" s="46" t="s">
        <v>39</v>
      </c>
      <c r="B73" s="47"/>
      <c r="C73" s="47"/>
      <c r="D73" s="48"/>
      <c r="E73" s="48"/>
      <c r="F73" s="48"/>
      <c r="G73" s="48"/>
      <c r="H73" s="46"/>
    </row>
    <row r="74" spans="1:10" x14ac:dyDescent="0.2">
      <c r="A74" s="46" t="s">
        <v>40</v>
      </c>
      <c r="B74" s="49"/>
      <c r="C74" s="49"/>
      <c r="D74" s="50"/>
      <c r="E74" s="50"/>
      <c r="F74" s="50"/>
      <c r="G74" s="50"/>
      <c r="H74" s="46"/>
    </row>
    <row r="75" spans="1:10" x14ac:dyDescent="0.2">
      <c r="A75" s="46" t="s">
        <v>41</v>
      </c>
      <c r="B75" s="51"/>
      <c r="C75" s="51"/>
      <c r="D75" s="51"/>
      <c r="E75" s="51"/>
      <c r="F75" s="51"/>
      <c r="G75" s="51"/>
      <c r="H75" s="51"/>
    </row>
    <row r="76" spans="1:10" x14ac:dyDescent="0.2">
      <c r="A76" s="51"/>
      <c r="B76" s="51"/>
      <c r="C76" s="52"/>
      <c r="D76" s="52"/>
      <c r="E76" s="52"/>
      <c r="F76" s="53"/>
      <c r="G76" s="51"/>
      <c r="H76" s="51"/>
    </row>
    <row r="77" spans="1:10" x14ac:dyDescent="0.2">
      <c r="A77" s="51"/>
      <c r="B77" s="51"/>
      <c r="C77" s="52"/>
      <c r="D77" s="53"/>
      <c r="E77" s="51" t="s">
        <v>42</v>
      </c>
      <c r="F77" s="51"/>
      <c r="G77" s="51"/>
      <c r="H77" s="51"/>
    </row>
    <row r="82" spans="4:5" x14ac:dyDescent="0.2">
      <c r="D82" s="23"/>
    </row>
    <row r="83" spans="4:5" x14ac:dyDescent="0.2">
      <c r="E83" s="23"/>
    </row>
  </sheetData>
  <mergeCells count="9">
    <mergeCell ref="A39:H39"/>
    <mergeCell ref="A61:H61"/>
    <mergeCell ref="A66:H66"/>
    <mergeCell ref="A2:H2"/>
    <mergeCell ref="A5:A6"/>
    <mergeCell ref="C5:F5"/>
    <mergeCell ref="G5:H5"/>
    <mergeCell ref="A7:H7"/>
    <mergeCell ref="A26:H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27_30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2021-08-09T08:17:51Z</dcterms:created>
  <dcterms:modified xsi:type="dcterms:W3CDTF">2021-08-09T08:18:31Z</dcterms:modified>
</cp:coreProperties>
</file>