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liepa\"/>
    </mc:Choice>
  </mc:AlternateContent>
  <xr:revisionPtr revIDLastSave="0" documentId="13_ncr:1_{055ECB3D-B44C-4AF1-9EBF-0FBE2AF62909}" xr6:coauthVersionLast="47" xr6:coauthVersionMax="47" xr10:uidLastSave="{00000000-0000-0000-0000-000000000000}"/>
  <bookViews>
    <workbookView xWindow="-120" yWindow="-120" windowWidth="29040" windowHeight="17640" xr2:uid="{DBD63608-1D2A-48A8-98C6-2DB14FC9E5EF}"/>
  </bookViews>
  <sheets>
    <sheet name="26-2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0" i="1" l="1"/>
  <c r="G80" i="1"/>
  <c r="H79" i="1"/>
  <c r="H77" i="1"/>
  <c r="H76" i="1"/>
  <c r="G76" i="1"/>
  <c r="H74" i="1"/>
  <c r="G74" i="1"/>
  <c r="H69" i="1"/>
  <c r="G69" i="1"/>
  <c r="G68" i="1"/>
  <c r="H66" i="1"/>
  <c r="G66" i="1"/>
  <c r="H65" i="1"/>
  <c r="G65" i="1"/>
  <c r="H64" i="1"/>
  <c r="G64" i="1"/>
  <c r="H63" i="1"/>
  <c r="G63" i="1"/>
  <c r="H62" i="1"/>
  <c r="G62" i="1"/>
  <c r="H61" i="1"/>
  <c r="H60" i="1"/>
  <c r="G60" i="1"/>
  <c r="H59" i="1"/>
  <c r="G59" i="1"/>
  <c r="H58" i="1"/>
  <c r="G58" i="1"/>
  <c r="H57" i="1"/>
  <c r="H55" i="1"/>
  <c r="G55" i="1"/>
  <c r="H54" i="1"/>
  <c r="G54" i="1"/>
  <c r="H53" i="1"/>
  <c r="G53" i="1"/>
  <c r="H52" i="1"/>
  <c r="G52" i="1"/>
  <c r="H51" i="1"/>
  <c r="G51" i="1"/>
  <c r="H49" i="1"/>
  <c r="G49" i="1"/>
  <c r="H48" i="1"/>
  <c r="G48" i="1"/>
  <c r="G47" i="1"/>
  <c r="H46" i="1"/>
  <c r="G46" i="1"/>
  <c r="G45" i="1"/>
  <c r="H43" i="1"/>
  <c r="G43" i="1"/>
  <c r="G42" i="1"/>
  <c r="H41" i="1"/>
  <c r="G41" i="1"/>
  <c r="H39" i="1"/>
  <c r="G39" i="1"/>
  <c r="H38" i="1"/>
  <c r="G38" i="1"/>
  <c r="H37" i="1"/>
  <c r="G37" i="1"/>
  <c r="H35" i="1"/>
  <c r="G35" i="1"/>
  <c r="H34" i="1"/>
  <c r="G34" i="1"/>
  <c r="H33" i="1"/>
  <c r="G33" i="1"/>
  <c r="H31" i="1"/>
  <c r="G31" i="1"/>
  <c r="H30" i="1"/>
  <c r="G30" i="1"/>
  <c r="H27" i="1"/>
  <c r="G27" i="1"/>
  <c r="H26" i="1"/>
  <c r="G26" i="1"/>
  <c r="H25" i="1"/>
  <c r="G25" i="1"/>
  <c r="H24" i="1"/>
  <c r="G24" i="1"/>
  <c r="H23" i="1"/>
  <c r="G23" i="1"/>
  <c r="H22" i="1"/>
  <c r="G22" i="1"/>
  <c r="G21" i="1"/>
  <c r="H20" i="1"/>
  <c r="G20" i="1"/>
  <c r="H19" i="1"/>
  <c r="H17" i="1"/>
  <c r="G17" i="1"/>
  <c r="H16" i="1"/>
  <c r="G16" i="1"/>
  <c r="H15" i="1"/>
  <c r="G15" i="1"/>
  <c r="H14" i="1"/>
  <c r="G14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<sst xmlns="http://schemas.openxmlformats.org/spreadsheetml/2006/main" count="184" uniqueCount="45">
  <si>
    <t>Grūdų ir rapsų vidutinės kainos (augintojų) ES šalyse, EUR/t</t>
  </si>
  <si>
    <t xml:space="preserve">                    Data
Valstybė</t>
  </si>
  <si>
    <t>Pokytis, %</t>
  </si>
  <si>
    <t>29 sav. 
(07 19–25)</t>
  </si>
  <si>
    <t>26 sav. 
(06 27–07 03)</t>
  </si>
  <si>
    <t>27 sav. 
(07 04–10)</t>
  </si>
  <si>
    <t>28 sav. 
(07 11–17)</t>
  </si>
  <si>
    <t>29 sav. 
(07 18–24)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</si>
  <si>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</si>
  <si>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</si>
  <si>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</si>
  <si>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</si>
  <si>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</si>
  <si>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</si>
  <si>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</si>
  <si>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Estija</t>
  </si>
  <si>
    <t>Graikija</t>
  </si>
  <si>
    <t>-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</si>
  <si>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</si>
  <si>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</si>
  <si>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</si>
  <si>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</si>
  <si>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</si>
  <si>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</si>
  <si>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</si>
  <si>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</si>
  <si>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</si>
  <si>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</si>
  <si>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</si>
  <si>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</si>
  <si>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</si>
  <si>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</si>
  <si>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</si>
  <si>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</si>
  <si>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</si>
  <si>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</si>
  <si>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</si>
  <si>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</si>
  <si>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</si>
  <si>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</si>
  <si>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</si>
  <si>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Šaltiniai: ŽŪIKVC (LŽŪMPRIS), EK, AMI, ZSRIR, LVAEI, EKI</t>
  </si>
  <si>
    <t>* lyginant 2022 m. 29 savaitę su  28 savaite</t>
  </si>
  <si>
    <t>** lyginant 2022 m. 29 savaitę su 2021 m. 29 savaite</t>
  </si>
  <si>
    <t>Pastaba: Lietuvos maistinių ir pašarinių kviečių, pašarinių miežių, maistinių rugių ir rapsų 26, 27  ir 28 savaičių kainos patikslintos  2022-08-01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</si>
</sst>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2" fillId="0" borderId="15" xfId="0" applyNumberFormat="1" applyFont="1" applyBorder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3" fillId="0" borderId="15" xfId="0" applyNumberFormat="1" applyFont="1" applyBorder="1" applyAlignment="1">
      <alignment horizontal="right" vertical="center" indent="2"/>
    </xf>
    <xf numFmtId="2" fontId="6" fillId="0" borderId="17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20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21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21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2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4B31A6-6E8D-42B0-BD76-27A5C4E5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8C57A-556E-4B99-89BD-148D34C7A0F6}">
  <dimension ref="A2:J92"/>
  <sheetViews>
    <sheetView showGridLines="0" tabSelected="1" zoomScale="115" zoomScaleNormal="115" workbookViewId="0">
      <selection activeCell="J20" sqref="J20:J21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2021</v>
      </c>
      <c r="C5" s="5">
        <v>2022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259</v>
      </c>
      <c r="C8" s="15">
        <v>398</v>
      </c>
      <c r="D8" s="15">
        <v>398</v>
      </c>
      <c r="E8" s="15">
        <v>398</v>
      </c>
      <c r="F8" s="16">
        <v>398</v>
      </c>
      <c r="G8" s="15">
        <f>((F8*100)/E8)-100</f>
        <v>0</v>
      </c>
      <c r="H8" s="15">
        <f>((F8*100)/B8)-100</f>
        <v>53.667953667953668</v>
      </c>
    </row>
    <row r="9" spans="1:8" x14ac:dyDescent="0.2">
      <c r="A9" s="13" t="s">
        <v>12</v>
      </c>
      <c r="B9" s="17">
        <v>177.422</v>
      </c>
      <c r="C9" s="15">
        <v>346.40333333333336</v>
      </c>
      <c r="D9" s="15">
        <v>325.09999999999997</v>
      </c>
      <c r="E9" s="15">
        <v>329.36333333333334</v>
      </c>
      <c r="F9" s="18">
        <v>314.27666666666664</v>
      </c>
      <c r="G9" s="15">
        <f t="shared" ref="G9:G28" si="0">((F9*100)/E9)-100</f>
        <v>-4.5805544029390148</v>
      </c>
      <c r="H9" s="15">
        <f t="shared" ref="H9:H28" si="1">((F9*100)/B9)-100</f>
        <v>77.135116652200196</v>
      </c>
    </row>
    <row r="10" spans="1:8" x14ac:dyDescent="0.2">
      <c r="A10" s="13" t="s">
        <v>13</v>
      </c>
      <c r="B10" s="17">
        <v>204.98</v>
      </c>
      <c r="C10" s="15">
        <v>363.61</v>
      </c>
      <c r="D10" s="15">
        <v>354.45</v>
      </c>
      <c r="E10" s="15">
        <v>379.52</v>
      </c>
      <c r="F10" s="18">
        <v>359.36</v>
      </c>
      <c r="G10" s="15">
        <f t="shared" si="0"/>
        <v>-5.311973018549736</v>
      </c>
      <c r="H10" s="15">
        <f t="shared" si="1"/>
        <v>75.314664845350762</v>
      </c>
    </row>
    <row r="11" spans="1:8" x14ac:dyDescent="0.2">
      <c r="A11" s="13" t="s">
        <v>14</v>
      </c>
      <c r="B11" s="17">
        <v>207.2</v>
      </c>
      <c r="C11" s="15">
        <v>355.25</v>
      </c>
      <c r="D11" s="15">
        <v>333.75</v>
      </c>
      <c r="E11" s="15">
        <v>334.5</v>
      </c>
      <c r="F11" s="18">
        <v>325</v>
      </c>
      <c r="G11" s="15">
        <f t="shared" si="0"/>
        <v>-2.8400597907324396</v>
      </c>
      <c r="H11" s="15">
        <f t="shared" si="1"/>
        <v>56.853281853281857</v>
      </c>
    </row>
    <row r="12" spans="1:8" x14ac:dyDescent="0.2">
      <c r="A12" s="13" t="s">
        <v>15</v>
      </c>
      <c r="B12" s="17">
        <v>182.91</v>
      </c>
      <c r="C12" s="15">
        <v>399.03</v>
      </c>
      <c r="D12" s="15">
        <v>403.69</v>
      </c>
      <c r="E12" s="15">
        <v>298.99</v>
      </c>
      <c r="F12" s="18">
        <v>310.36</v>
      </c>
      <c r="G12" s="15">
        <f t="shared" si="0"/>
        <v>3.8028027693233923</v>
      </c>
      <c r="H12" s="15">
        <f t="shared" si="1"/>
        <v>69.679077141763713</v>
      </c>
    </row>
    <row r="13" spans="1:8" x14ac:dyDescent="0.2">
      <c r="A13" s="13" t="s">
        <v>16</v>
      </c>
      <c r="B13" s="17" t="s">
        <v>17</v>
      </c>
      <c r="C13" s="15">
        <v>390</v>
      </c>
      <c r="D13" s="15">
        <v>390</v>
      </c>
      <c r="E13" s="15">
        <v>390</v>
      </c>
      <c r="F13" s="18" t="s">
        <v>17</v>
      </c>
      <c r="G13" s="15" t="s">
        <v>17</v>
      </c>
      <c r="H13" s="15" t="s">
        <v>17</v>
      </c>
    </row>
    <row r="14" spans="1:8" x14ac:dyDescent="0.2">
      <c r="A14" s="13" t="s">
        <v>18</v>
      </c>
      <c r="B14" s="17">
        <v>222.6</v>
      </c>
      <c r="C14" s="15">
        <v>379.26</v>
      </c>
      <c r="D14" s="15">
        <v>366.96</v>
      </c>
      <c r="E14" s="15">
        <v>361.76</v>
      </c>
      <c r="F14" s="18">
        <v>358.03000000000003</v>
      </c>
      <c r="G14" s="15">
        <f t="shared" si="0"/>
        <v>-1.0310703228659861</v>
      </c>
      <c r="H14" s="15">
        <f t="shared" si="1"/>
        <v>60.840071877807731</v>
      </c>
    </row>
    <row r="15" spans="1:8" x14ac:dyDescent="0.2">
      <c r="A15" s="13" t="s">
        <v>19</v>
      </c>
      <c r="B15" s="17">
        <v>217.27666666666667</v>
      </c>
      <c r="C15" s="15">
        <v>363.95</v>
      </c>
      <c r="D15" s="15">
        <v>346.83666666666664</v>
      </c>
      <c r="E15" s="15">
        <v>353.08249999999998</v>
      </c>
      <c r="F15" s="18">
        <v>339.33333333333331</v>
      </c>
      <c r="G15" s="15">
        <f t="shared" si="0"/>
        <v>-3.8940379845125932</v>
      </c>
      <c r="H15" s="15">
        <f t="shared" si="1"/>
        <v>56.175689980516381</v>
      </c>
    </row>
    <row r="16" spans="1:8" x14ac:dyDescent="0.2">
      <c r="A16" s="13" t="s">
        <v>20</v>
      </c>
      <c r="B16" s="17">
        <v>180.8</v>
      </c>
      <c r="C16" s="15">
        <v>314.70500000000004</v>
      </c>
      <c r="D16" s="15">
        <v>316.35000000000002</v>
      </c>
      <c r="E16" s="15">
        <v>310.65999999999997</v>
      </c>
      <c r="F16" s="18">
        <v>303.97500000000002</v>
      </c>
      <c r="G16" s="15">
        <f>((F16*100)/E16)-100</f>
        <v>-2.1518702118070934</v>
      </c>
      <c r="H16" s="15">
        <f>((F16*100)/B16)-100</f>
        <v>68.127765486725679</v>
      </c>
    </row>
    <row r="17" spans="1:9" x14ac:dyDescent="0.2">
      <c r="A17" s="13" t="s">
        <v>21</v>
      </c>
      <c r="B17" s="17">
        <v>210.46363636363637</v>
      </c>
      <c r="C17" s="15">
        <v>360.71428571428572</v>
      </c>
      <c r="D17" s="15">
        <v>344.59999999999997</v>
      </c>
      <c r="E17" s="15">
        <v>344.82727272727271</v>
      </c>
      <c r="F17" s="18">
        <v>343.96</v>
      </c>
      <c r="G17" s="15">
        <f t="shared" si="0"/>
        <v>-0.25150931955391798</v>
      </c>
      <c r="H17" s="15">
        <f t="shared" si="1"/>
        <v>63.429657466200155</v>
      </c>
    </row>
    <row r="18" spans="1:9" x14ac:dyDescent="0.2">
      <c r="A18" s="13" t="s">
        <v>22</v>
      </c>
      <c r="B18" s="17">
        <v>181.69</v>
      </c>
      <c r="C18" s="15">
        <v>222.89</v>
      </c>
      <c r="D18" s="15" t="s">
        <v>17</v>
      </c>
      <c r="E18" s="15">
        <v>303.86</v>
      </c>
      <c r="F18" s="18" t="s">
        <v>17</v>
      </c>
      <c r="G18" s="15" t="s">
        <v>17</v>
      </c>
      <c r="H18" s="15" t="s">
        <v>17</v>
      </c>
    </row>
    <row r="19" spans="1:9" s="24" customFormat="1" x14ac:dyDescent="0.2">
      <c r="A19" s="19" t="s">
        <v>23</v>
      </c>
      <c r="B19" s="20">
        <v>179.78</v>
      </c>
      <c r="C19" s="21">
        <v>326.80399999999997</v>
      </c>
      <c r="D19" s="21">
        <v>321.16000000000003</v>
      </c>
      <c r="E19" s="21" t="s">
        <v>17</v>
      </c>
      <c r="F19" s="22">
        <v>385.91</v>
      </c>
      <c r="G19" s="21" t="s">
        <v>17</v>
      </c>
      <c r="H19" s="21">
        <f t="shared" si="1"/>
        <v>114.65680275892757</v>
      </c>
      <c r="I19" s="23"/>
    </row>
    <row r="20" spans="1:9" x14ac:dyDescent="0.2">
      <c r="A20" s="13" t="s">
        <v>24</v>
      </c>
      <c r="B20" s="17">
        <v>180.17666666666665</v>
      </c>
      <c r="C20" s="15">
        <v>334.12333333333333</v>
      </c>
      <c r="D20" s="15">
        <v>334.96333333333337</v>
      </c>
      <c r="E20" s="15">
        <v>332.29</v>
      </c>
      <c r="F20" s="18">
        <v>335.87</v>
      </c>
      <c r="G20" s="15">
        <f t="shared" si="0"/>
        <v>1.0773721749074525</v>
      </c>
      <c r="H20" s="15">
        <f t="shared" si="1"/>
        <v>86.411485023957994</v>
      </c>
    </row>
    <row r="21" spans="1:9" x14ac:dyDescent="0.2">
      <c r="A21" s="13" t="s">
        <v>25</v>
      </c>
      <c r="B21" s="17" t="s">
        <v>17</v>
      </c>
      <c r="C21" s="15" t="s">
        <v>17</v>
      </c>
      <c r="D21" s="15">
        <v>359</v>
      </c>
      <c r="E21" s="15">
        <v>347.5</v>
      </c>
      <c r="F21" s="18">
        <v>347.5</v>
      </c>
      <c r="G21" s="15">
        <f t="shared" si="0"/>
        <v>0</v>
      </c>
      <c r="H21" s="15" t="s">
        <v>17</v>
      </c>
    </row>
    <row r="22" spans="1:9" x14ac:dyDescent="0.2">
      <c r="A22" s="13" t="s">
        <v>26</v>
      </c>
      <c r="B22" s="17">
        <v>193.86</v>
      </c>
      <c r="C22" s="15">
        <v>356.42</v>
      </c>
      <c r="D22" s="15">
        <v>349.1</v>
      </c>
      <c r="E22" s="15">
        <v>341.16</v>
      </c>
      <c r="F22" s="18">
        <v>325.70999999999998</v>
      </c>
      <c r="G22" s="15">
        <f t="shared" si="0"/>
        <v>-4.5286669011607614</v>
      </c>
      <c r="H22" s="15">
        <f t="shared" si="1"/>
        <v>68.012999071494875</v>
      </c>
    </row>
    <row r="23" spans="1:9" x14ac:dyDescent="0.2">
      <c r="A23" s="13" t="s">
        <v>27</v>
      </c>
      <c r="B23" s="17">
        <v>235</v>
      </c>
      <c r="C23" s="15">
        <v>388.5</v>
      </c>
      <c r="D23" s="15">
        <v>390</v>
      </c>
      <c r="E23" s="15">
        <v>389</v>
      </c>
      <c r="F23" s="18">
        <v>387</v>
      </c>
      <c r="G23" s="15">
        <f t="shared" si="0"/>
        <v>-0.51413881748071333</v>
      </c>
      <c r="H23" s="15">
        <f t="shared" si="1"/>
        <v>64.680851063829778</v>
      </c>
    </row>
    <row r="24" spans="1:9" x14ac:dyDescent="0.2">
      <c r="A24" s="13" t="s">
        <v>28</v>
      </c>
      <c r="B24" s="17">
        <v>182.005</v>
      </c>
      <c r="C24" s="15">
        <v>346.52</v>
      </c>
      <c r="D24" s="15">
        <v>332.11500000000001</v>
      </c>
      <c r="E24" s="15">
        <v>325.69499999999999</v>
      </c>
      <c r="F24" s="18">
        <v>354.08249999999998</v>
      </c>
      <c r="G24" s="15">
        <f t="shared" si="0"/>
        <v>8.7159766038778628</v>
      </c>
      <c r="H24" s="15">
        <f t="shared" si="1"/>
        <v>94.545479519793417</v>
      </c>
    </row>
    <row r="25" spans="1:9" x14ac:dyDescent="0.2">
      <c r="A25" s="13" t="s">
        <v>29</v>
      </c>
      <c r="B25" s="17">
        <v>206.68</v>
      </c>
      <c r="C25" s="15">
        <v>383.92</v>
      </c>
      <c r="D25" s="15">
        <v>347.66</v>
      </c>
      <c r="E25" s="15">
        <v>349.52</v>
      </c>
      <c r="F25" s="18">
        <v>342.34</v>
      </c>
      <c r="G25" s="15">
        <f t="shared" si="0"/>
        <v>-2.0542458228427449</v>
      </c>
      <c r="H25" s="15">
        <f t="shared" si="1"/>
        <v>65.637700793497174</v>
      </c>
    </row>
    <row r="26" spans="1:9" x14ac:dyDescent="0.2">
      <c r="A26" s="13" t="s">
        <v>30</v>
      </c>
      <c r="B26" s="17">
        <v>183.32</v>
      </c>
      <c r="C26" s="15">
        <v>328.7</v>
      </c>
      <c r="D26" s="15">
        <v>349.43</v>
      </c>
      <c r="E26" s="15">
        <v>317.58999999999997</v>
      </c>
      <c r="F26" s="18">
        <v>313.19</v>
      </c>
      <c r="G26" s="15">
        <f>((F26*100)/E26)-100</f>
        <v>-1.3854340501904829</v>
      </c>
      <c r="H26" s="15">
        <f t="shared" si="1"/>
        <v>70.843334060658975</v>
      </c>
    </row>
    <row r="27" spans="1:9" x14ac:dyDescent="0.2">
      <c r="A27" s="13" t="s">
        <v>31</v>
      </c>
      <c r="B27" s="17">
        <v>193</v>
      </c>
      <c r="C27" s="15">
        <v>342</v>
      </c>
      <c r="D27" s="15">
        <v>319</v>
      </c>
      <c r="E27" s="15">
        <v>316</v>
      </c>
      <c r="F27" s="18">
        <v>316</v>
      </c>
      <c r="G27" s="15">
        <f t="shared" si="0"/>
        <v>0</v>
      </c>
      <c r="H27" s="15">
        <f t="shared" si="1"/>
        <v>63.730569948186542</v>
      </c>
    </row>
    <row r="28" spans="1:9" x14ac:dyDescent="0.2">
      <c r="A28" s="13" t="s">
        <v>32</v>
      </c>
      <c r="B28" s="17" t="s">
        <v>17</v>
      </c>
      <c r="C28" s="15">
        <v>347.06</v>
      </c>
      <c r="D28" s="15">
        <v>347.54</v>
      </c>
      <c r="E28" s="15" t="s">
        <v>17</v>
      </c>
      <c r="F28" s="18" t="s">
        <v>17</v>
      </c>
      <c r="G28" s="15" t="s">
        <v>17</v>
      </c>
      <c r="H28" s="15" t="s">
        <v>17</v>
      </c>
    </row>
    <row r="29" spans="1:9" x14ac:dyDescent="0.2">
      <c r="A29" s="25" t="s">
        <v>33</v>
      </c>
      <c r="B29" s="25"/>
      <c r="C29" s="25"/>
      <c r="D29" s="25"/>
      <c r="E29" s="25"/>
      <c r="F29" s="25"/>
      <c r="G29" s="25"/>
      <c r="H29" s="25"/>
    </row>
    <row r="30" spans="1:9" x14ac:dyDescent="0.2">
      <c r="A30" s="26" t="s">
        <v>11</v>
      </c>
      <c r="B30" s="14">
        <v>252</v>
      </c>
      <c r="C30" s="15">
        <v>380</v>
      </c>
      <c r="D30" s="15">
        <v>380</v>
      </c>
      <c r="E30" s="15">
        <v>380</v>
      </c>
      <c r="F30" s="16">
        <v>380</v>
      </c>
      <c r="G30" s="15">
        <f>((F30*100)/E30)-100</f>
        <v>0</v>
      </c>
      <c r="H30" s="15">
        <f>((F30*100)/B30)-100</f>
        <v>50.793650793650784</v>
      </c>
    </row>
    <row r="31" spans="1:9" x14ac:dyDescent="0.2">
      <c r="A31" s="13" t="s">
        <v>12</v>
      </c>
      <c r="B31" s="17">
        <v>172.14</v>
      </c>
      <c r="C31" s="15">
        <v>339.58666666666664</v>
      </c>
      <c r="D31" s="15">
        <v>315.47400000000005</v>
      </c>
      <c r="E31" s="15">
        <v>323.142</v>
      </c>
      <c r="F31" s="18">
        <v>304.53200000000004</v>
      </c>
      <c r="G31" s="15">
        <f t="shared" ref="G31:G43" si="2">((F31*100)/E31)-100</f>
        <v>-5.7590780523732406</v>
      </c>
      <c r="H31" s="15">
        <f t="shared" ref="H31:H43" si="3">((F31*100)/B31)-100</f>
        <v>76.909492273730734</v>
      </c>
    </row>
    <row r="32" spans="1:9" x14ac:dyDescent="0.2">
      <c r="A32" s="13" t="s">
        <v>13</v>
      </c>
      <c r="B32" s="17" t="s">
        <v>17</v>
      </c>
      <c r="C32" s="15" t="s">
        <v>17</v>
      </c>
      <c r="D32" s="15" t="s">
        <v>17</v>
      </c>
      <c r="E32" s="15" t="s">
        <v>17</v>
      </c>
      <c r="F32" s="18">
        <v>291.92</v>
      </c>
      <c r="G32" s="15" t="s">
        <v>17</v>
      </c>
      <c r="H32" s="15" t="s">
        <v>17</v>
      </c>
    </row>
    <row r="33" spans="1:9" x14ac:dyDescent="0.2">
      <c r="A33" s="13" t="s">
        <v>14</v>
      </c>
      <c r="B33" s="17">
        <v>225</v>
      </c>
      <c r="C33" s="15">
        <v>336.5</v>
      </c>
      <c r="D33" s="15">
        <v>333.33333333333331</v>
      </c>
      <c r="E33" s="15">
        <v>347</v>
      </c>
      <c r="F33" s="18">
        <v>321.25</v>
      </c>
      <c r="G33" s="15">
        <f t="shared" si="2"/>
        <v>-7.4207492795389101</v>
      </c>
      <c r="H33" s="15">
        <f t="shared" si="3"/>
        <v>42.777777777777771</v>
      </c>
    </row>
    <row r="34" spans="1:9" x14ac:dyDescent="0.2">
      <c r="A34" s="13" t="s">
        <v>15</v>
      </c>
      <c r="B34" s="17">
        <v>173.58</v>
      </c>
      <c r="C34" s="15">
        <v>310.89999999999998</v>
      </c>
      <c r="D34" s="15">
        <v>291.60000000000002</v>
      </c>
      <c r="E34" s="15">
        <v>309.27</v>
      </c>
      <c r="F34" s="18">
        <v>299.08999999999997</v>
      </c>
      <c r="G34" s="15">
        <f t="shared" si="2"/>
        <v>-3.2916222071329315</v>
      </c>
      <c r="H34" s="15">
        <f t="shared" si="3"/>
        <v>72.306717363751545</v>
      </c>
    </row>
    <row r="35" spans="1:9" x14ac:dyDescent="0.2">
      <c r="A35" s="13" t="s">
        <v>34</v>
      </c>
      <c r="B35" s="17">
        <v>245</v>
      </c>
      <c r="C35" s="15">
        <v>379</v>
      </c>
      <c r="D35" s="15">
        <v>387.5</v>
      </c>
      <c r="E35" s="15">
        <v>357.66666666666669</v>
      </c>
      <c r="F35" s="18">
        <v>349</v>
      </c>
      <c r="G35" s="15">
        <f t="shared" si="2"/>
        <v>-2.4231127679403528</v>
      </c>
      <c r="H35" s="15">
        <f t="shared" si="3"/>
        <v>42.448979591836746</v>
      </c>
    </row>
    <row r="36" spans="1:9" x14ac:dyDescent="0.2">
      <c r="A36" s="13" t="s">
        <v>22</v>
      </c>
      <c r="B36" s="17">
        <v>155.58000000000001</v>
      </c>
      <c r="C36" s="15">
        <v>268.14</v>
      </c>
      <c r="D36" s="15">
        <v>268.14</v>
      </c>
      <c r="E36" s="15" t="s">
        <v>17</v>
      </c>
      <c r="F36" s="18" t="s">
        <v>17</v>
      </c>
      <c r="G36" s="15" t="s">
        <v>17</v>
      </c>
      <c r="H36" s="15" t="s">
        <v>17</v>
      </c>
    </row>
    <row r="37" spans="1:9" s="24" customFormat="1" x14ac:dyDescent="0.2">
      <c r="A37" s="19" t="s">
        <v>23</v>
      </c>
      <c r="B37" s="20">
        <v>160.322</v>
      </c>
      <c r="C37" s="21">
        <v>327.44400000000002</v>
      </c>
      <c r="D37" s="21">
        <v>325.12799999999999</v>
      </c>
      <c r="E37" s="21">
        <v>323.13</v>
      </c>
      <c r="F37" s="22">
        <v>309.67</v>
      </c>
      <c r="G37" s="21">
        <f t="shared" si="2"/>
        <v>-4.1655061430383995</v>
      </c>
      <c r="H37" s="21">
        <f t="shared" si="3"/>
        <v>93.155025511158783</v>
      </c>
      <c r="I37" s="23"/>
    </row>
    <row r="38" spans="1:9" x14ac:dyDescent="0.2">
      <c r="A38" s="13" t="s">
        <v>24</v>
      </c>
      <c r="B38" s="17">
        <v>173.73666666666668</v>
      </c>
      <c r="C38" s="15">
        <v>330.34666666666664</v>
      </c>
      <c r="D38" s="15">
        <v>326.91333333333301</v>
      </c>
      <c r="E38" s="15">
        <v>332.34999999999997</v>
      </c>
      <c r="F38" s="18">
        <v>333.97333333333336</v>
      </c>
      <c r="G38" s="15">
        <f t="shared" si="2"/>
        <v>0.48844090065695411</v>
      </c>
      <c r="H38" s="15">
        <f t="shared" si="3"/>
        <v>92.229619539149297</v>
      </c>
    </row>
    <row r="39" spans="1:9" x14ac:dyDescent="0.2">
      <c r="A39" s="13" t="s">
        <v>35</v>
      </c>
      <c r="B39" s="17">
        <v>206</v>
      </c>
      <c r="C39" s="15">
        <v>353</v>
      </c>
      <c r="D39" s="15">
        <v>344.5</v>
      </c>
      <c r="E39" s="15">
        <v>347.5</v>
      </c>
      <c r="F39" s="18">
        <v>335.5</v>
      </c>
      <c r="G39" s="15">
        <f t="shared" si="2"/>
        <v>-3.4532374100719494</v>
      </c>
      <c r="H39" s="15">
        <f t="shared" si="3"/>
        <v>62.864077669902912</v>
      </c>
    </row>
    <row r="40" spans="1:9" x14ac:dyDescent="0.2">
      <c r="A40" s="13" t="s">
        <v>25</v>
      </c>
      <c r="B40" s="17" t="s">
        <v>17</v>
      </c>
      <c r="C40" s="15">
        <v>310</v>
      </c>
      <c r="D40" s="15" t="s">
        <v>17</v>
      </c>
      <c r="E40" s="15" t="s">
        <v>17</v>
      </c>
      <c r="F40" s="18" t="s">
        <v>17</v>
      </c>
      <c r="G40" s="15" t="s">
        <v>17</v>
      </c>
      <c r="H40" s="15" t="s">
        <v>17</v>
      </c>
    </row>
    <row r="41" spans="1:9" x14ac:dyDescent="0.2">
      <c r="A41" s="13" t="s">
        <v>26</v>
      </c>
      <c r="B41" s="17">
        <v>207.48</v>
      </c>
      <c r="C41" s="15">
        <v>368.77</v>
      </c>
      <c r="D41" s="15">
        <v>366.99</v>
      </c>
      <c r="E41" s="15">
        <v>362.34</v>
      </c>
      <c r="F41" s="18">
        <v>361.16</v>
      </c>
      <c r="G41" s="15">
        <f t="shared" si="2"/>
        <v>-0.32566098139868416</v>
      </c>
      <c r="H41" s="15">
        <f t="shared" si="3"/>
        <v>74.069789859263551</v>
      </c>
    </row>
    <row r="42" spans="1:9" x14ac:dyDescent="0.2">
      <c r="A42" s="13" t="s">
        <v>27</v>
      </c>
      <c r="B42" s="17" t="s">
        <v>17</v>
      </c>
      <c r="C42" s="15">
        <v>360</v>
      </c>
      <c r="D42" s="15">
        <v>380</v>
      </c>
      <c r="E42" s="15">
        <v>370</v>
      </c>
      <c r="F42" s="18">
        <v>360</v>
      </c>
      <c r="G42" s="15">
        <f t="shared" si="2"/>
        <v>-2.7027027027027088</v>
      </c>
      <c r="H42" s="15" t="s">
        <v>17</v>
      </c>
    </row>
    <row r="43" spans="1:9" x14ac:dyDescent="0.2">
      <c r="A43" s="13" t="s">
        <v>28</v>
      </c>
      <c r="B43" s="17">
        <v>172.39499999999998</v>
      </c>
      <c r="C43" s="15">
        <v>314.87333333333339</v>
      </c>
      <c r="D43" s="15">
        <v>314.24666666666661</v>
      </c>
      <c r="E43" s="15">
        <v>301.6466666666667</v>
      </c>
      <c r="F43" s="18">
        <v>316.42666666666668</v>
      </c>
      <c r="G43" s="15">
        <f t="shared" si="2"/>
        <v>4.8997723605984902</v>
      </c>
      <c r="H43" s="15">
        <f t="shared" si="3"/>
        <v>83.547473341260883</v>
      </c>
    </row>
    <row r="44" spans="1:9" x14ac:dyDescent="0.2">
      <c r="A44" s="25" t="s">
        <v>36</v>
      </c>
      <c r="B44" s="25"/>
      <c r="C44" s="25"/>
      <c r="D44" s="25"/>
      <c r="E44" s="25"/>
      <c r="F44" s="25"/>
      <c r="G44" s="25"/>
      <c r="H44" s="25"/>
    </row>
    <row r="45" spans="1:9" x14ac:dyDescent="0.2">
      <c r="A45" s="26" t="s">
        <v>11</v>
      </c>
      <c r="B45" s="14" t="s">
        <v>17</v>
      </c>
      <c r="C45" s="15">
        <v>345</v>
      </c>
      <c r="D45" s="15">
        <v>345</v>
      </c>
      <c r="E45" s="15">
        <v>300</v>
      </c>
      <c r="F45" s="16">
        <v>300</v>
      </c>
      <c r="G45" s="15">
        <f>((F45*100)/E45)-100</f>
        <v>0</v>
      </c>
      <c r="H45" s="15" t="s">
        <v>17</v>
      </c>
    </row>
    <row r="46" spans="1:9" x14ac:dyDescent="0.2">
      <c r="A46" s="13" t="s">
        <v>12</v>
      </c>
      <c r="B46" s="17">
        <v>171.28666666666666</v>
      </c>
      <c r="C46" s="15">
        <v>327.23</v>
      </c>
      <c r="D46" s="15">
        <v>287.17666666666668</v>
      </c>
      <c r="E46" s="15">
        <v>301.66666666666669</v>
      </c>
      <c r="F46" s="18">
        <v>301.66750000000002</v>
      </c>
      <c r="G46" s="15">
        <f t="shared" ref="G46:G66" si="4">((F46*100)/E46)-100</f>
        <v>2.7624309392138002E-4</v>
      </c>
      <c r="H46" s="15">
        <f t="shared" ref="H46:H66" si="5">((F46*100)/B46)-100</f>
        <v>76.118495310006608</v>
      </c>
    </row>
    <row r="47" spans="1:9" x14ac:dyDescent="0.2">
      <c r="A47" s="13" t="s">
        <v>13</v>
      </c>
      <c r="B47" s="17" t="s">
        <v>17</v>
      </c>
      <c r="C47" s="15" t="s">
        <v>17</v>
      </c>
      <c r="D47" s="15" t="s">
        <v>17</v>
      </c>
      <c r="E47" s="15">
        <v>252.04</v>
      </c>
      <c r="F47" s="18">
        <v>252.08</v>
      </c>
      <c r="G47" s="15">
        <f t="shared" si="4"/>
        <v>1.587049674655816E-2</v>
      </c>
      <c r="H47" s="15" t="s">
        <v>17</v>
      </c>
    </row>
    <row r="48" spans="1:9" x14ac:dyDescent="0.2">
      <c r="A48" s="13" t="s">
        <v>14</v>
      </c>
      <c r="B48" s="17">
        <v>179.25</v>
      </c>
      <c r="C48" s="15">
        <v>310</v>
      </c>
      <c r="D48" s="15">
        <v>281.33333333333331</v>
      </c>
      <c r="E48" s="15">
        <v>297</v>
      </c>
      <c r="F48" s="18">
        <v>285</v>
      </c>
      <c r="G48" s="15">
        <f t="shared" si="4"/>
        <v>-4.0404040404040416</v>
      </c>
      <c r="H48" s="15">
        <f t="shared" si="5"/>
        <v>58.995815899581601</v>
      </c>
    </row>
    <row r="49" spans="1:9" x14ac:dyDescent="0.2">
      <c r="A49" s="13" t="s">
        <v>15</v>
      </c>
      <c r="B49" s="17">
        <v>164.4</v>
      </c>
      <c r="C49" s="15">
        <v>339.93</v>
      </c>
      <c r="D49" s="15">
        <v>297.14</v>
      </c>
      <c r="E49" s="15">
        <v>250.76</v>
      </c>
      <c r="F49" s="18">
        <v>272.64999999999998</v>
      </c>
      <c r="G49" s="15">
        <f t="shared" si="4"/>
        <v>8.7294624342000162</v>
      </c>
      <c r="H49" s="15">
        <f t="shared" si="5"/>
        <v>65.845498783454957</v>
      </c>
    </row>
    <row r="50" spans="1:9" x14ac:dyDescent="0.2">
      <c r="A50" s="13" t="s">
        <v>16</v>
      </c>
      <c r="B50" s="17">
        <v>205</v>
      </c>
      <c r="C50" s="15">
        <v>333.33333333333331</v>
      </c>
      <c r="D50" s="15">
        <v>340</v>
      </c>
      <c r="E50" s="15">
        <v>320</v>
      </c>
      <c r="F50" s="18" t="s">
        <v>17</v>
      </c>
      <c r="G50" s="15" t="s">
        <v>17</v>
      </c>
      <c r="H50" s="15" t="s">
        <v>17</v>
      </c>
    </row>
    <row r="51" spans="1:9" x14ac:dyDescent="0.2">
      <c r="A51" s="13" t="s">
        <v>18</v>
      </c>
      <c r="B51" s="17">
        <v>202.15</v>
      </c>
      <c r="C51" s="15">
        <v>349.61</v>
      </c>
      <c r="D51" s="15">
        <v>334.72222222222223</v>
      </c>
      <c r="E51" s="15">
        <v>335.30999999999995</v>
      </c>
      <c r="F51" s="18">
        <v>330.95</v>
      </c>
      <c r="G51" s="15">
        <f t="shared" si="4"/>
        <v>-1.300289284542643</v>
      </c>
      <c r="H51" s="15">
        <f t="shared" si="5"/>
        <v>63.71506307197626</v>
      </c>
    </row>
    <row r="52" spans="1:9" x14ac:dyDescent="0.2">
      <c r="A52" s="13" t="s">
        <v>19</v>
      </c>
      <c r="B52" s="17">
        <v>189</v>
      </c>
      <c r="C52" s="15">
        <v>320.5</v>
      </c>
      <c r="D52" s="15">
        <v>300.41666666666669</v>
      </c>
      <c r="E52" s="15">
        <v>300.41666666666669</v>
      </c>
      <c r="F52" s="18">
        <v>292.75</v>
      </c>
      <c r="G52" s="15">
        <f t="shared" si="4"/>
        <v>-2.5520110957004221</v>
      </c>
      <c r="H52" s="15">
        <f t="shared" si="5"/>
        <v>54.894179894179899</v>
      </c>
    </row>
    <row r="53" spans="1:9" x14ac:dyDescent="0.2">
      <c r="A53" s="13" t="s">
        <v>20</v>
      </c>
      <c r="B53" s="17">
        <v>168.13499999999999</v>
      </c>
      <c r="C53" s="15">
        <v>280.84500000000003</v>
      </c>
      <c r="D53" s="15">
        <v>269.83000000000004</v>
      </c>
      <c r="E53" s="15">
        <v>278.06</v>
      </c>
      <c r="F53" s="18">
        <v>272.70999999999998</v>
      </c>
      <c r="G53" s="15">
        <f>((F53*100)/E53)-100</f>
        <v>-1.9240451701071919</v>
      </c>
      <c r="H53" s="15">
        <f>((F53*100)/B53)-100</f>
        <v>62.197044041990068</v>
      </c>
    </row>
    <row r="54" spans="1:9" x14ac:dyDescent="0.2">
      <c r="A54" s="13" t="s">
        <v>34</v>
      </c>
      <c r="B54" s="17">
        <v>232.66666666666666</v>
      </c>
      <c r="C54" s="15">
        <v>368.33333333333331</v>
      </c>
      <c r="D54" s="15">
        <v>380</v>
      </c>
      <c r="E54" s="15">
        <v>341.66666666666669</v>
      </c>
      <c r="F54" s="18">
        <v>331</v>
      </c>
      <c r="G54" s="15">
        <f t="shared" si="4"/>
        <v>-3.1219512195121979</v>
      </c>
      <c r="H54" s="15">
        <f t="shared" si="5"/>
        <v>42.263610315186241</v>
      </c>
    </row>
    <row r="55" spans="1:9" x14ac:dyDescent="0.2">
      <c r="A55" s="13" t="s">
        <v>21</v>
      </c>
      <c r="B55" s="17">
        <v>198.4</v>
      </c>
      <c r="C55" s="15">
        <v>322.66666666666669</v>
      </c>
      <c r="D55" s="15">
        <v>315.10000000000002</v>
      </c>
      <c r="E55" s="15">
        <v>316.375</v>
      </c>
      <c r="F55" s="18">
        <v>313.10000000000002</v>
      </c>
      <c r="G55" s="15">
        <f t="shared" si="4"/>
        <v>-1.035163966811524</v>
      </c>
      <c r="H55" s="15">
        <f t="shared" si="5"/>
        <v>57.8125</v>
      </c>
    </row>
    <row r="56" spans="1:9" x14ac:dyDescent="0.2">
      <c r="A56" s="13" t="s">
        <v>37</v>
      </c>
      <c r="B56" s="17">
        <v>240</v>
      </c>
      <c r="C56" s="15">
        <v>430</v>
      </c>
      <c r="D56" s="15" t="s">
        <v>17</v>
      </c>
      <c r="E56" s="15" t="s">
        <v>17</v>
      </c>
      <c r="F56" s="18" t="s">
        <v>17</v>
      </c>
      <c r="G56" s="15" t="s">
        <v>17</v>
      </c>
      <c r="H56" s="15" t="s">
        <v>17</v>
      </c>
    </row>
    <row r="57" spans="1:9" x14ac:dyDescent="0.2">
      <c r="A57" s="13" t="s">
        <v>22</v>
      </c>
      <c r="B57" s="17">
        <v>168.66</v>
      </c>
      <c r="C57" s="15">
        <v>281.5</v>
      </c>
      <c r="D57" s="15" t="s">
        <v>17</v>
      </c>
      <c r="E57" s="15" t="s">
        <v>17</v>
      </c>
      <c r="F57" s="18">
        <v>243.95</v>
      </c>
      <c r="G57" s="15" t="s">
        <v>17</v>
      </c>
      <c r="H57" s="15">
        <f t="shared" si="5"/>
        <v>44.640104351950669</v>
      </c>
    </row>
    <row r="58" spans="1:9" s="24" customFormat="1" x14ac:dyDescent="0.2">
      <c r="A58" s="19" t="s">
        <v>23</v>
      </c>
      <c r="B58" s="20">
        <v>166.131</v>
      </c>
      <c r="C58" s="21">
        <v>312.67</v>
      </c>
      <c r="D58" s="21" t="s">
        <v>17</v>
      </c>
      <c r="E58" s="21">
        <v>269.37</v>
      </c>
      <c r="F58" s="22">
        <v>266.16399999999999</v>
      </c>
      <c r="G58" s="21">
        <f t="shared" si="4"/>
        <v>-1.1901845045847779</v>
      </c>
      <c r="H58" s="21">
        <f t="shared" si="5"/>
        <v>60.213325628570203</v>
      </c>
      <c r="I58" s="23"/>
    </row>
    <row r="59" spans="1:9" x14ac:dyDescent="0.2">
      <c r="A59" s="13" t="s">
        <v>24</v>
      </c>
      <c r="B59" s="17">
        <v>161.16249999999999</v>
      </c>
      <c r="C59" s="15">
        <v>278.56333333333333</v>
      </c>
      <c r="D59" s="15">
        <v>272.20000000000005</v>
      </c>
      <c r="E59" s="15">
        <v>274.73</v>
      </c>
      <c r="F59" s="18">
        <v>280.20999999999998</v>
      </c>
      <c r="G59" s="15">
        <f t="shared" si="4"/>
        <v>1.9946856914060902</v>
      </c>
      <c r="H59" s="15">
        <f t="shared" si="5"/>
        <v>73.867990382378025</v>
      </c>
    </row>
    <row r="60" spans="1:9" x14ac:dyDescent="0.2">
      <c r="A60" s="13" t="s">
        <v>35</v>
      </c>
      <c r="B60" s="17">
        <v>191.5</v>
      </c>
      <c r="C60" s="15">
        <v>318</v>
      </c>
      <c r="D60" s="15">
        <v>316.5</v>
      </c>
      <c r="E60" s="15">
        <v>316.5</v>
      </c>
      <c r="F60" s="18">
        <v>312</v>
      </c>
      <c r="G60" s="15">
        <f t="shared" si="4"/>
        <v>-1.4218009478672968</v>
      </c>
      <c r="H60" s="15">
        <f t="shared" si="5"/>
        <v>62.924281984334215</v>
      </c>
    </row>
    <row r="61" spans="1:9" x14ac:dyDescent="0.2">
      <c r="A61" s="13" t="s">
        <v>25</v>
      </c>
      <c r="B61" s="17">
        <v>175</v>
      </c>
      <c r="C61" s="15">
        <v>275</v>
      </c>
      <c r="D61" s="15" t="s">
        <v>17</v>
      </c>
      <c r="E61" s="15" t="s">
        <v>17</v>
      </c>
      <c r="F61" s="18">
        <v>275</v>
      </c>
      <c r="G61" s="15" t="s">
        <v>17</v>
      </c>
      <c r="H61" s="15">
        <f t="shared" si="5"/>
        <v>57.142857142857139</v>
      </c>
    </row>
    <row r="62" spans="1:9" x14ac:dyDescent="0.2">
      <c r="A62" s="13" t="s">
        <v>26</v>
      </c>
      <c r="B62" s="17">
        <v>156.27000000000001</v>
      </c>
      <c r="C62" s="15">
        <v>348.12</v>
      </c>
      <c r="D62" s="15">
        <v>267.25</v>
      </c>
      <c r="E62" s="15">
        <v>260.39</v>
      </c>
      <c r="F62" s="18">
        <v>262.79000000000002</v>
      </c>
      <c r="G62" s="15">
        <f t="shared" si="4"/>
        <v>0.92169438150467897</v>
      </c>
      <c r="H62" s="15">
        <f t="shared" si="5"/>
        <v>68.164074998400224</v>
      </c>
    </row>
    <row r="63" spans="1:9" x14ac:dyDescent="0.2">
      <c r="A63" s="13" t="s">
        <v>27</v>
      </c>
      <c r="B63" s="17">
        <v>214</v>
      </c>
      <c r="C63" s="15">
        <v>350</v>
      </c>
      <c r="D63" s="15">
        <v>350</v>
      </c>
      <c r="E63" s="15">
        <v>340</v>
      </c>
      <c r="F63" s="18">
        <v>340</v>
      </c>
      <c r="G63" s="15">
        <f t="shared" si="4"/>
        <v>0</v>
      </c>
      <c r="H63" s="15">
        <f t="shared" si="5"/>
        <v>58.878504672897208</v>
      </c>
    </row>
    <row r="64" spans="1:9" x14ac:dyDescent="0.2">
      <c r="A64" s="13" t="s">
        <v>28</v>
      </c>
      <c r="B64" s="17">
        <v>174.33750000000001</v>
      </c>
      <c r="C64" s="15">
        <v>303.03999999999996</v>
      </c>
      <c r="D64" s="15">
        <v>309.76499999999999</v>
      </c>
      <c r="E64" s="15">
        <v>318.96750000000003</v>
      </c>
      <c r="F64" s="18">
        <v>304.15666666666669</v>
      </c>
      <c r="G64" s="15">
        <f t="shared" si="4"/>
        <v>-4.6433675322198553</v>
      </c>
      <c r="H64" s="15">
        <f t="shared" si="5"/>
        <v>74.464281446428146</v>
      </c>
    </row>
    <row r="65" spans="1:10" x14ac:dyDescent="0.2">
      <c r="A65" s="13" t="s">
        <v>30</v>
      </c>
      <c r="B65" s="17">
        <v>142.41999999999999</v>
      </c>
      <c r="C65" s="15" t="s">
        <v>17</v>
      </c>
      <c r="D65" s="15">
        <v>233.46</v>
      </c>
      <c r="E65" s="15">
        <v>268.39999999999998</v>
      </c>
      <c r="F65" s="18">
        <v>279.82</v>
      </c>
      <c r="G65" s="15">
        <f t="shared" si="4"/>
        <v>4.2548435171386103</v>
      </c>
      <c r="H65" s="15">
        <f t="shared" si="5"/>
        <v>96.475214155315285</v>
      </c>
    </row>
    <row r="66" spans="1:10" x14ac:dyDescent="0.2">
      <c r="A66" s="13" t="s">
        <v>31</v>
      </c>
      <c r="B66" s="17">
        <v>163</v>
      </c>
      <c r="C66" s="15">
        <v>315</v>
      </c>
      <c r="D66" s="15">
        <v>301</v>
      </c>
      <c r="E66" s="15">
        <v>286</v>
      </c>
      <c r="F66" s="18">
        <v>286</v>
      </c>
      <c r="G66" s="15">
        <f t="shared" si="4"/>
        <v>0</v>
      </c>
      <c r="H66" s="15">
        <f t="shared" si="5"/>
        <v>75.460122699386517</v>
      </c>
    </row>
    <row r="67" spans="1:10" x14ac:dyDescent="0.2">
      <c r="A67" s="25" t="s">
        <v>38</v>
      </c>
      <c r="B67" s="25"/>
      <c r="C67" s="25"/>
      <c r="D67" s="25"/>
      <c r="E67" s="25"/>
      <c r="F67" s="25"/>
      <c r="G67" s="25"/>
      <c r="H67" s="25"/>
    </row>
    <row r="68" spans="1:10" x14ac:dyDescent="0.2">
      <c r="A68" s="13" t="s">
        <v>13</v>
      </c>
      <c r="B68" s="14" t="s">
        <v>17</v>
      </c>
      <c r="C68" s="15">
        <v>264.29000000000002</v>
      </c>
      <c r="D68" s="15" t="s">
        <v>17</v>
      </c>
      <c r="E68" s="15">
        <v>262.63</v>
      </c>
      <c r="F68" s="16">
        <v>239.01</v>
      </c>
      <c r="G68" s="15">
        <f>((F68*100)/E68)-100</f>
        <v>-8.993641244336132</v>
      </c>
      <c r="H68" s="15" t="s">
        <v>17</v>
      </c>
    </row>
    <row r="69" spans="1:10" x14ac:dyDescent="0.2">
      <c r="A69" s="13" t="s">
        <v>14</v>
      </c>
      <c r="B69" s="17">
        <v>165</v>
      </c>
      <c r="C69" s="15">
        <v>325.25</v>
      </c>
      <c r="D69" s="15">
        <v>312.5</v>
      </c>
      <c r="E69" s="15">
        <v>307.5</v>
      </c>
      <c r="F69" s="18">
        <v>325</v>
      </c>
      <c r="G69" s="15">
        <f t="shared" ref="G69:G74" si="6">((F69*100)/E69)-100</f>
        <v>5.6910569105691025</v>
      </c>
      <c r="H69" s="15">
        <f t="shared" ref="H69:H74" si="7">((F69*100)/B69)-100</f>
        <v>96.969696969696969</v>
      </c>
    </row>
    <row r="70" spans="1:10" x14ac:dyDescent="0.2">
      <c r="A70" s="13" t="s">
        <v>15</v>
      </c>
      <c r="B70" s="17">
        <v>153.47</v>
      </c>
      <c r="C70" s="15" t="s">
        <v>17</v>
      </c>
      <c r="D70" s="15" t="s">
        <v>17</v>
      </c>
      <c r="E70" s="15" t="s">
        <v>17</v>
      </c>
      <c r="F70" s="18" t="s">
        <v>17</v>
      </c>
      <c r="G70" s="15" t="s">
        <v>17</v>
      </c>
      <c r="H70" s="15" t="s">
        <v>17</v>
      </c>
    </row>
    <row r="71" spans="1:10" x14ac:dyDescent="0.2">
      <c r="A71" s="13" t="s">
        <v>22</v>
      </c>
      <c r="B71" s="17">
        <v>144.07</v>
      </c>
      <c r="C71" s="15" t="s">
        <v>17</v>
      </c>
      <c r="D71" s="15" t="s">
        <v>17</v>
      </c>
      <c r="E71" s="15" t="s">
        <v>17</v>
      </c>
      <c r="F71" s="18" t="s">
        <v>17</v>
      </c>
      <c r="G71" s="15" t="s">
        <v>17</v>
      </c>
      <c r="H71" s="15" t="s">
        <v>17</v>
      </c>
    </row>
    <row r="72" spans="1:10" s="24" customFormat="1" x14ac:dyDescent="0.2">
      <c r="A72" s="19" t="s">
        <v>23</v>
      </c>
      <c r="B72" s="20">
        <v>131.70599999999999</v>
      </c>
      <c r="C72" s="21" t="s">
        <v>17</v>
      </c>
      <c r="D72" s="21" t="s">
        <v>17</v>
      </c>
      <c r="E72" s="21" t="s">
        <v>17</v>
      </c>
      <c r="F72" s="22" t="s">
        <v>17</v>
      </c>
      <c r="G72" s="21" t="s">
        <v>17</v>
      </c>
      <c r="H72" s="21" t="s">
        <v>17</v>
      </c>
      <c r="I72" s="23"/>
    </row>
    <row r="73" spans="1:10" x14ac:dyDescent="0.2">
      <c r="A73" s="13" t="s">
        <v>25</v>
      </c>
      <c r="B73" s="17" t="s">
        <v>17</v>
      </c>
      <c r="C73" s="15" t="s">
        <v>17</v>
      </c>
      <c r="D73" s="15">
        <v>366</v>
      </c>
      <c r="E73" s="15">
        <v>368.5</v>
      </c>
      <c r="F73" s="18" t="s">
        <v>17</v>
      </c>
      <c r="G73" s="15" t="s">
        <v>17</v>
      </c>
      <c r="H73" s="15" t="s">
        <v>17</v>
      </c>
    </row>
    <row r="74" spans="1:10" x14ac:dyDescent="0.2">
      <c r="A74" s="27" t="s">
        <v>26</v>
      </c>
      <c r="B74" s="28">
        <v>145.11000000000001</v>
      </c>
      <c r="C74" s="29">
        <v>284.02999999999997</v>
      </c>
      <c r="D74" s="29">
        <v>271.02999999999997</v>
      </c>
      <c r="E74" s="29">
        <v>275.95999999999998</v>
      </c>
      <c r="F74" s="30">
        <v>255.03</v>
      </c>
      <c r="G74" s="29">
        <f t="shared" si="6"/>
        <v>-7.5844325264530994</v>
      </c>
      <c r="H74" s="29">
        <f t="shared" si="7"/>
        <v>75.749431465784568</v>
      </c>
    </row>
    <row r="75" spans="1:10" x14ac:dyDescent="0.2">
      <c r="A75" s="31" t="s">
        <v>39</v>
      </c>
      <c r="B75" s="31"/>
      <c r="C75" s="31"/>
      <c r="D75" s="31"/>
      <c r="E75" s="31"/>
      <c r="F75" s="31"/>
      <c r="G75" s="31"/>
      <c r="H75" s="31"/>
    </row>
    <row r="76" spans="1:10" x14ac:dyDescent="0.2">
      <c r="A76" s="32" t="s">
        <v>14</v>
      </c>
      <c r="B76" s="33">
        <v>513.76</v>
      </c>
      <c r="C76" s="34">
        <v>684.51</v>
      </c>
      <c r="D76" s="35">
        <v>637.73</v>
      </c>
      <c r="E76" s="35">
        <v>658.75</v>
      </c>
      <c r="F76" s="36">
        <v>649.71</v>
      </c>
      <c r="G76" s="37">
        <f>((F76*100)/E76)-100</f>
        <v>-1.3722960151802681</v>
      </c>
      <c r="H76" s="37">
        <f>((F76*100)/B76)-100</f>
        <v>26.461772033634389</v>
      </c>
    </row>
    <row r="77" spans="1:10" x14ac:dyDescent="0.2">
      <c r="A77" s="38" t="s">
        <v>15</v>
      </c>
      <c r="B77" s="39">
        <v>456.5</v>
      </c>
      <c r="C77" s="15" t="s">
        <v>17</v>
      </c>
      <c r="D77" s="15" t="s">
        <v>17</v>
      </c>
      <c r="E77" s="15" t="s">
        <v>17</v>
      </c>
      <c r="F77" s="18">
        <v>614.48</v>
      </c>
      <c r="G77" s="37" t="s">
        <v>17</v>
      </c>
      <c r="H77" s="37">
        <f>((F77*100)/B77)-100</f>
        <v>34.606790799561878</v>
      </c>
    </row>
    <row r="78" spans="1:10" x14ac:dyDescent="0.2">
      <c r="A78" s="38" t="s">
        <v>40</v>
      </c>
      <c r="B78" s="39">
        <v>447.86</v>
      </c>
      <c r="C78" s="40">
        <v>698.4</v>
      </c>
      <c r="D78" s="15">
        <v>483.5</v>
      </c>
      <c r="E78" s="15" t="s">
        <v>17</v>
      </c>
      <c r="F78" s="18" t="s">
        <v>17</v>
      </c>
      <c r="G78" s="37" t="s">
        <v>17</v>
      </c>
      <c r="H78" s="37" t="s">
        <v>17</v>
      </c>
    </row>
    <row r="79" spans="1:10" x14ac:dyDescent="0.2">
      <c r="A79" s="41" t="s">
        <v>23</v>
      </c>
      <c r="B79" s="42">
        <v>457.04</v>
      </c>
      <c r="C79" s="43" t="s">
        <v>17</v>
      </c>
      <c r="D79" s="21" t="s">
        <v>17</v>
      </c>
      <c r="E79" s="43" t="s">
        <v>17</v>
      </c>
      <c r="F79" s="44">
        <v>649.76400000000001</v>
      </c>
      <c r="G79" s="37" t="s">
        <v>17</v>
      </c>
      <c r="H79" s="37">
        <f>((F79*100)/B79)-100</f>
        <v>42.167862769123047</v>
      </c>
      <c r="I79" s="45"/>
      <c r="J79" s="23"/>
    </row>
    <row r="80" spans="1:10" x14ac:dyDescent="0.2">
      <c r="A80" s="38" t="s">
        <v>26</v>
      </c>
      <c r="B80" s="17">
        <v>445.38311702523475</v>
      </c>
      <c r="C80" s="15">
        <v>881.04</v>
      </c>
      <c r="D80" s="15">
        <v>916.84</v>
      </c>
      <c r="E80" s="15">
        <v>717.62</v>
      </c>
      <c r="F80" s="46">
        <v>662.96</v>
      </c>
      <c r="G80" s="37">
        <f>((F80*100)/E80)-100</f>
        <v>-7.6168445695493432</v>
      </c>
      <c r="H80" s="37">
        <f>((F80*100)/B80)-100</f>
        <v>48.851623390663377</v>
      </c>
    </row>
    <row r="81" spans="1:8" ht="2.1" customHeight="1" x14ac:dyDescent="0.2">
      <c r="A81" s="47"/>
      <c r="B81" s="47"/>
      <c r="C81" s="47"/>
      <c r="D81" s="47"/>
      <c r="E81" s="47"/>
      <c r="F81" s="47"/>
      <c r="G81" s="47"/>
      <c r="H81" s="47"/>
    </row>
    <row r="82" spans="1:8" x14ac:dyDescent="0.2">
      <c r="A82" s="48" t="s">
        <v>42</v>
      </c>
      <c r="B82" s="49"/>
      <c r="C82" s="49"/>
      <c r="D82" s="50"/>
      <c r="E82" s="50"/>
      <c r="F82" s="50"/>
      <c r="G82" s="50"/>
      <c r="H82" s="48"/>
    </row>
    <row r="83" spans="1:8" x14ac:dyDescent="0.2">
      <c r="A83" s="48" t="s">
        <v>43</v>
      </c>
      <c r="B83" s="51"/>
      <c r="C83" s="51"/>
      <c r="D83" s="52"/>
      <c r="E83" s="52"/>
      <c r="F83" s="52"/>
      <c r="G83" s="52"/>
      <c r="H83" s="48"/>
    </row>
    <row r="84" spans="1:8" x14ac:dyDescent="0.2">
      <c r="A84" s="48" t="s">
        <v>44</v>
      </c>
      <c r="B84" s="53"/>
      <c r="C84" s="53"/>
      <c r="D84" s="53"/>
      <c r="E84" s="53"/>
      <c r="F84" s="53"/>
      <c r="G84" s="53"/>
      <c r="H84" s="53"/>
    </row>
    <row r="85" spans="1:8" x14ac:dyDescent="0.2">
      <c r="A85" s="53"/>
      <c r="B85" s="53"/>
      <c r="C85" s="54"/>
      <c r="D85" s="54"/>
      <c r="E85" s="54"/>
      <c r="F85" s="55"/>
      <c r="G85" s="53"/>
      <c r="H85" s="53"/>
    </row>
    <row r="86" spans="1:8" x14ac:dyDescent="0.2">
      <c r="A86" s="53"/>
      <c r="B86" s="53"/>
      <c r="C86" s="54"/>
      <c r="D86" s="55"/>
      <c r="E86" s="53" t="s">
        <v>41</v>
      </c>
      <c r="F86" s="53"/>
      <c r="G86" s="53"/>
      <c r="H86" s="53"/>
    </row>
    <row r="91" spans="1:8" x14ac:dyDescent="0.2">
      <c r="D91" s="23"/>
    </row>
    <row r="92" spans="1:8" x14ac:dyDescent="0.2">
      <c r="E92" s="23"/>
    </row>
  </sheetData>
  <mergeCells count="9">
    <mergeCell ref="A44:H44"/>
    <mergeCell ref="A67:H67"/>
    <mergeCell ref="A75:H75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26-29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2022-08-01T08:59:28Z</dcterms:created>
  <dcterms:modified xsi:type="dcterms:W3CDTF">2022-08-01T09:01:47Z</dcterms:modified>
</cp:coreProperties>
</file>