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liepa\"/>
    </mc:Choice>
  </mc:AlternateContent>
  <xr:revisionPtr revIDLastSave="0" documentId="8_{CAC0DEFC-7089-4F2E-B67F-9963DEA17BC8}" xr6:coauthVersionLast="47" xr6:coauthVersionMax="47" xr10:uidLastSave="{00000000-0000-0000-0000-000000000000}"/>
  <bookViews>
    <workbookView xWindow="-120" yWindow="-120" windowWidth="29040" windowHeight="17640" xr2:uid="{FC9D8DC7-1EE3-4FDD-9408-D7BE4B31B8FB}"/>
  </bookViews>
  <sheets>
    <sheet name="24_2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H72" i="1"/>
  <c r="G72" i="1"/>
  <c r="H70" i="1"/>
  <c r="G70" i="1"/>
  <c r="H67" i="1"/>
  <c r="G67" i="1"/>
  <c r="H64" i="1"/>
  <c r="G64" i="1"/>
  <c r="H62" i="1"/>
  <c r="G62" i="1"/>
  <c r="H61" i="1"/>
  <c r="G61" i="1"/>
  <c r="H60" i="1"/>
  <c r="G60" i="1"/>
  <c r="H58" i="1"/>
  <c r="G58" i="1"/>
  <c r="H57" i="1"/>
  <c r="G57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2" i="1"/>
  <c r="G42" i="1"/>
  <c r="H41" i="1"/>
  <c r="G41" i="1"/>
  <c r="H40" i="1"/>
  <c r="G40" i="1"/>
  <c r="H38" i="1"/>
  <c r="G38" i="1"/>
  <c r="H37" i="1"/>
  <c r="G37" i="1"/>
  <c r="G35" i="1"/>
  <c r="H34" i="1"/>
  <c r="G34" i="1"/>
  <c r="H33" i="1"/>
  <c r="G33" i="1"/>
  <c r="H32" i="1"/>
  <c r="G32" i="1"/>
  <c r="H31" i="1"/>
  <c r="G31" i="1"/>
  <c r="H30" i="1"/>
  <c r="G30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0" i="1"/>
  <c r="G20" i="1"/>
  <c r="H19" i="1"/>
  <c r="G19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<sst xmlns="http://schemas.openxmlformats.org/spreadsheetml/2006/main" count="182" uniqueCount="45">
  <si>
    <t>Grūdų ir rapsų vidutinės kainos (augintojų) ES šalyse, EUR/t</t>
  </si>
  <si>
    <t xml:space="preserve">                    Data
Valstybė</t>
  </si>
  <si>
    <t>Pokytis, %</t>
  </si>
  <si>
    <t>27 sav. 
(07 05–11)</t>
  </si>
  <si>
    <t>24 sav. 
(06 13–19)</t>
  </si>
  <si>
    <t>25 sav. 
(06 20–26)</t>
  </si>
  <si>
    <t>26 sav. 
(06 27–07 03)</t>
  </si>
  <si>
    <t>27 sav. 
(07 04–10)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</si>
  <si>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</si>
  <si>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</si>
  <si>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</si>
  <si>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</si>
  <si>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</si>
  <si>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</si>
  <si>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</si>
  <si>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</si>
  <si>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</si>
  <si>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</si>
  <si>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</si>
  <si>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</si>
  <si>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</si>
  <si>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</si>
  <si>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</si>
  <si>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</si>
  <si>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</si>
  <si>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</si>
  <si>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</si>
  <si>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</si>
  <si>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</si>
  <si>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</si>
  <si>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</si>
  <si>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</si>
  <si>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</si>
  <si>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</si>
  <si>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</si>
  <si>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</si>
  <si>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</si>
  <si>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</si>
  <si>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</si>
  <si>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</si>
  <si>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</si>
  <si>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2022 m. 27 savaitę su  26 savaite</t>
  </si>
  <si>
    <t>** lyginant 2022 m. 27 savaitę su 2021 m. 27 savaite</t>
  </si>
  <si>
    <t>Pastaba: Lietuvos maistinių ir pašarinių kviečių, pašarinių miežių, maistinių rugių ir rapsų 24, 25  ir 26 savaičių kainos patikslintos  2022-07-19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</si>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</sst>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BF3B7B-3CCE-4D20-A51A-57FD2A415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6564-0A30-4FD1-8D6B-3F76D662255A}">
  <dimension ref="A2:I87"/>
  <sheetViews>
    <sheetView showGridLines="0" tabSelected="1" topLeftCell="A28" workbookViewId="0">
      <selection activeCell="J56" sqref="J5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257</v>
      </c>
      <c r="C8" s="15" t="s">
        <v>12</v>
      </c>
      <c r="D8" s="15">
        <v>403</v>
      </c>
      <c r="E8" s="15">
        <v>398</v>
      </c>
      <c r="F8" s="16">
        <v>398</v>
      </c>
      <c r="G8" s="15">
        <f>((F8*100)/E8)-100</f>
        <v>0</v>
      </c>
      <c r="H8" s="15">
        <f>((F8*100)/B8)-100</f>
        <v>54.863813229571974</v>
      </c>
    </row>
    <row r="9" spans="1:8" x14ac:dyDescent="0.2">
      <c r="A9" s="13" t="s">
        <v>13</v>
      </c>
      <c r="B9" s="17">
        <v>189.18249999999998</v>
      </c>
      <c r="C9" s="15">
        <v>360.46333333333331</v>
      </c>
      <c r="D9" s="15">
        <v>363.0216666666667</v>
      </c>
      <c r="E9" s="15">
        <v>346.40333333333336</v>
      </c>
      <c r="F9" s="18">
        <v>325.09999999999997</v>
      </c>
      <c r="G9" s="15">
        <f t="shared" ref="G9:G28" si="0">((F9*100)/E9)-100</f>
        <v>-6.1498638388776214</v>
      </c>
      <c r="H9" s="15">
        <f t="shared" ref="H9:H27" si="1">((F9*100)/B9)-100</f>
        <v>71.844647364317524</v>
      </c>
    </row>
    <row r="10" spans="1:8" x14ac:dyDescent="0.2">
      <c r="A10" s="13" t="s">
        <v>14</v>
      </c>
      <c r="B10" s="17" t="s">
        <v>12</v>
      </c>
      <c r="C10" s="15">
        <v>371.75</v>
      </c>
      <c r="D10" s="15">
        <v>365.07</v>
      </c>
      <c r="E10" s="15">
        <v>363.61</v>
      </c>
      <c r="F10" s="18">
        <v>354.45</v>
      </c>
      <c r="G10" s="15">
        <f t="shared" si="0"/>
        <v>-2.5191826407414624</v>
      </c>
      <c r="H10" s="15" t="s">
        <v>12</v>
      </c>
    </row>
    <row r="11" spans="1:8" x14ac:dyDescent="0.2">
      <c r="A11" s="13" t="s">
        <v>15</v>
      </c>
      <c r="B11" s="17">
        <v>219.4</v>
      </c>
      <c r="C11" s="15">
        <v>381.25</v>
      </c>
      <c r="D11" s="15">
        <v>377.5</v>
      </c>
      <c r="E11" s="15">
        <v>355.25</v>
      </c>
      <c r="F11" s="18">
        <v>333.75</v>
      </c>
      <c r="G11" s="15">
        <f t="shared" si="0"/>
        <v>-6.0520760028149141</v>
      </c>
      <c r="H11" s="15">
        <f t="shared" si="1"/>
        <v>52.119416590701917</v>
      </c>
    </row>
    <row r="12" spans="1:8" x14ac:dyDescent="0.2">
      <c r="A12" s="13" t="s">
        <v>16</v>
      </c>
      <c r="B12" s="17" t="s">
        <v>12</v>
      </c>
      <c r="C12" s="15">
        <v>399.65</v>
      </c>
      <c r="D12" s="15">
        <v>363.2</v>
      </c>
      <c r="E12" s="15">
        <v>399.03</v>
      </c>
      <c r="F12" s="18">
        <v>403.69</v>
      </c>
      <c r="G12" s="15">
        <f t="shared" si="0"/>
        <v>1.1678319925820233</v>
      </c>
      <c r="H12" s="15" t="s">
        <v>12</v>
      </c>
    </row>
    <row r="13" spans="1:8" x14ac:dyDescent="0.2">
      <c r="A13" s="13" t="s">
        <v>17</v>
      </c>
      <c r="B13" s="17">
        <v>230</v>
      </c>
      <c r="C13" s="15" t="s">
        <v>12</v>
      </c>
      <c r="D13" s="15">
        <v>365</v>
      </c>
      <c r="E13" s="15">
        <v>390</v>
      </c>
      <c r="F13" s="18">
        <v>390</v>
      </c>
      <c r="G13" s="15">
        <f t="shared" si="0"/>
        <v>0</v>
      </c>
      <c r="H13" s="15">
        <f t="shared" si="1"/>
        <v>69.565217391304344</v>
      </c>
    </row>
    <row r="14" spans="1:8" x14ac:dyDescent="0.2">
      <c r="A14" s="13" t="s">
        <v>18</v>
      </c>
      <c r="B14" s="17">
        <v>222.82000000000002</v>
      </c>
      <c r="C14" s="15">
        <v>388.28399999999999</v>
      </c>
      <c r="D14" s="15">
        <v>386.98</v>
      </c>
      <c r="E14" s="15">
        <v>379.26</v>
      </c>
      <c r="F14" s="18">
        <v>366.96</v>
      </c>
      <c r="G14" s="15">
        <f t="shared" si="0"/>
        <v>-3.2431577282075637</v>
      </c>
      <c r="H14" s="15">
        <f t="shared" si="1"/>
        <v>64.688986625976099</v>
      </c>
    </row>
    <row r="15" spans="1:8" x14ac:dyDescent="0.2">
      <c r="A15" s="13" t="s">
        <v>19</v>
      </c>
      <c r="B15" s="17">
        <v>198.33333333333334</v>
      </c>
      <c r="C15" s="15">
        <v>392</v>
      </c>
      <c r="D15" s="15">
        <v>388.25</v>
      </c>
      <c r="E15" s="15">
        <v>363.95</v>
      </c>
      <c r="F15" s="18">
        <v>346.83666666666664</v>
      </c>
      <c r="G15" s="15">
        <f t="shared" si="0"/>
        <v>-4.7021110958465044</v>
      </c>
      <c r="H15" s="15">
        <f t="shared" si="1"/>
        <v>74.875630252100819</v>
      </c>
    </row>
    <row r="16" spans="1:8" x14ac:dyDescent="0.2">
      <c r="A16" s="13" t="s">
        <v>20</v>
      </c>
      <c r="B16" s="17">
        <v>177.58500000000001</v>
      </c>
      <c r="C16" s="15">
        <v>358</v>
      </c>
      <c r="D16" s="15">
        <v>342.93</v>
      </c>
      <c r="E16" s="15">
        <v>314.70500000000004</v>
      </c>
      <c r="F16" s="18">
        <v>316.35000000000002</v>
      </c>
      <c r="G16" s="15">
        <f>((F16*100)/E16)-100</f>
        <v>0.52271174592078751</v>
      </c>
      <c r="H16" s="15">
        <f>((F16*100)/B16)-100</f>
        <v>78.140045611960488</v>
      </c>
    </row>
    <row r="17" spans="1:9" x14ac:dyDescent="0.2">
      <c r="A17" s="13" t="s">
        <v>21</v>
      </c>
      <c r="B17" s="17">
        <v>213.95555555555555</v>
      </c>
      <c r="C17" s="15" t="s">
        <v>12</v>
      </c>
      <c r="D17" s="15">
        <v>382.5</v>
      </c>
      <c r="E17" s="15">
        <v>360.71428571428572</v>
      </c>
      <c r="F17" s="18">
        <v>344.59999999999997</v>
      </c>
      <c r="G17" s="15">
        <f t="shared" si="0"/>
        <v>-4.4673267326732713</v>
      </c>
      <c r="H17" s="15">
        <f t="shared" si="1"/>
        <v>61.06148732862485</v>
      </c>
    </row>
    <row r="18" spans="1:9" x14ac:dyDescent="0.2">
      <c r="A18" s="13" t="s">
        <v>22</v>
      </c>
      <c r="B18" s="17" t="s">
        <v>12</v>
      </c>
      <c r="C18" s="15">
        <v>396.56</v>
      </c>
      <c r="D18" s="15">
        <v>385.4</v>
      </c>
      <c r="E18" s="15">
        <v>222.89</v>
      </c>
      <c r="F18" s="18" t="s">
        <v>12</v>
      </c>
      <c r="G18" s="15" t="s">
        <v>12</v>
      </c>
      <c r="H18" s="15" t="s">
        <v>12</v>
      </c>
    </row>
    <row r="19" spans="1:9" s="24" customFormat="1" x14ac:dyDescent="0.2">
      <c r="A19" s="19" t="s">
        <v>23</v>
      </c>
      <c r="B19" s="20">
        <v>194.61</v>
      </c>
      <c r="C19" s="21">
        <v>370.94</v>
      </c>
      <c r="D19" s="21">
        <v>358.87</v>
      </c>
      <c r="E19" s="21">
        <v>326.8</v>
      </c>
      <c r="F19" s="22">
        <v>321.16000000000003</v>
      </c>
      <c r="G19" s="21">
        <f t="shared" si="0"/>
        <v>-1.7258261933904464</v>
      </c>
      <c r="H19" s="21">
        <f t="shared" si="1"/>
        <v>65.027490879194289</v>
      </c>
      <c r="I19" s="23"/>
    </row>
    <row r="20" spans="1:9" ht="12.75" customHeight="1" x14ac:dyDescent="0.2">
      <c r="A20" s="13" t="s">
        <v>24</v>
      </c>
      <c r="B20" s="17">
        <v>181.63000000000002</v>
      </c>
      <c r="C20" s="15">
        <v>350.54</v>
      </c>
      <c r="D20" s="15">
        <v>344.75</v>
      </c>
      <c r="E20" s="15">
        <v>334.12333333333333</v>
      </c>
      <c r="F20" s="18">
        <v>334.96333333333337</v>
      </c>
      <c r="G20" s="15">
        <f t="shared" si="0"/>
        <v>0.2514041721121032</v>
      </c>
      <c r="H20" s="15">
        <f t="shared" si="1"/>
        <v>84.420708766907069</v>
      </c>
    </row>
    <row r="21" spans="1:9" x14ac:dyDescent="0.2">
      <c r="A21" s="13" t="s">
        <v>25</v>
      </c>
      <c r="B21" s="17" t="s">
        <v>12</v>
      </c>
      <c r="C21" s="15" t="s">
        <v>12</v>
      </c>
      <c r="D21" s="15" t="s">
        <v>12</v>
      </c>
      <c r="E21" s="15" t="s">
        <v>12</v>
      </c>
      <c r="F21" s="18">
        <v>359</v>
      </c>
      <c r="G21" s="15" t="s">
        <v>12</v>
      </c>
      <c r="H21" s="15" t="s">
        <v>12</v>
      </c>
    </row>
    <row r="22" spans="1:9" x14ac:dyDescent="0.2">
      <c r="A22" s="13" t="s">
        <v>26</v>
      </c>
      <c r="B22" s="17">
        <v>208.99</v>
      </c>
      <c r="C22" s="15">
        <v>366.39046572014013</v>
      </c>
      <c r="D22" s="15">
        <v>359.23716063735213</v>
      </c>
      <c r="E22" s="15">
        <v>356.4189476911547</v>
      </c>
      <c r="F22" s="18">
        <v>349.10293802002451</v>
      </c>
      <c r="G22" s="15">
        <f t="shared" si="0"/>
        <v>-2.0526433060089886</v>
      </c>
      <c r="H22" s="15">
        <f t="shared" si="1"/>
        <v>67.042891057000105</v>
      </c>
    </row>
    <row r="23" spans="1:9" x14ac:dyDescent="0.2">
      <c r="A23" s="13" t="s">
        <v>27</v>
      </c>
      <c r="B23" s="17">
        <v>235</v>
      </c>
      <c r="C23" s="15">
        <v>400</v>
      </c>
      <c r="D23" s="15">
        <v>395.75</v>
      </c>
      <c r="E23" s="15">
        <v>388.5</v>
      </c>
      <c r="F23" s="18">
        <v>390</v>
      </c>
      <c r="G23" s="15">
        <f t="shared" si="0"/>
        <v>0.38610038610038089</v>
      </c>
      <c r="H23" s="15">
        <f t="shared" si="1"/>
        <v>65.957446808510639</v>
      </c>
    </row>
    <row r="24" spans="1:9" x14ac:dyDescent="0.2">
      <c r="A24" s="13" t="s">
        <v>28</v>
      </c>
      <c r="B24" s="17">
        <v>185.63</v>
      </c>
      <c r="C24" s="15">
        <v>368.80500000000001</v>
      </c>
      <c r="D24" s="15">
        <v>349.90500000000003</v>
      </c>
      <c r="E24" s="15">
        <v>346.52</v>
      </c>
      <c r="F24" s="18">
        <v>332.11500000000001</v>
      </c>
      <c r="G24" s="15">
        <f t="shared" si="0"/>
        <v>-4.1570472122821087</v>
      </c>
      <c r="H24" s="15">
        <f t="shared" si="1"/>
        <v>78.912352529224819</v>
      </c>
    </row>
    <row r="25" spans="1:9" x14ac:dyDescent="0.2">
      <c r="A25" s="13" t="s">
        <v>29</v>
      </c>
      <c r="B25" s="17">
        <v>206.99</v>
      </c>
      <c r="C25" s="15" t="s">
        <v>12</v>
      </c>
      <c r="D25" s="15">
        <v>388.98</v>
      </c>
      <c r="E25" s="15">
        <v>383.92</v>
      </c>
      <c r="F25" s="18">
        <v>347.66</v>
      </c>
      <c r="G25" s="15">
        <f t="shared" si="0"/>
        <v>-9.4446759741612851</v>
      </c>
      <c r="H25" s="15">
        <f t="shared" si="1"/>
        <v>67.959804821488945</v>
      </c>
    </row>
    <row r="26" spans="1:9" x14ac:dyDescent="0.2">
      <c r="A26" s="13" t="s">
        <v>30</v>
      </c>
      <c r="B26" s="17">
        <v>185.45</v>
      </c>
      <c r="C26" s="15">
        <v>343.28</v>
      </c>
      <c r="D26" s="15">
        <v>358.31</v>
      </c>
      <c r="E26" s="15">
        <v>328.7</v>
      </c>
      <c r="F26" s="18">
        <v>349.43</v>
      </c>
      <c r="G26" s="15">
        <f>((F26*100)/E26)-100</f>
        <v>6.3066626102829417</v>
      </c>
      <c r="H26" s="15">
        <f t="shared" si="1"/>
        <v>88.422755459692638</v>
      </c>
    </row>
    <row r="27" spans="1:9" x14ac:dyDescent="0.2">
      <c r="A27" s="13" t="s">
        <v>31</v>
      </c>
      <c r="B27" s="17">
        <v>193</v>
      </c>
      <c r="C27" s="15" t="s">
        <v>12</v>
      </c>
      <c r="D27" s="15">
        <v>352</v>
      </c>
      <c r="E27" s="15">
        <v>342</v>
      </c>
      <c r="F27" s="18">
        <v>319</v>
      </c>
      <c r="G27" s="15">
        <f t="shared" si="0"/>
        <v>-6.7251461988304158</v>
      </c>
      <c r="H27" s="15">
        <f t="shared" si="1"/>
        <v>65.284974093264253</v>
      </c>
    </row>
    <row r="28" spans="1:9" x14ac:dyDescent="0.2">
      <c r="A28" s="13" t="s">
        <v>32</v>
      </c>
      <c r="B28" s="17" t="s">
        <v>12</v>
      </c>
      <c r="C28" s="15">
        <v>375.13</v>
      </c>
      <c r="D28" s="15" t="s">
        <v>12</v>
      </c>
      <c r="E28" s="15">
        <v>347.06</v>
      </c>
      <c r="F28" s="18">
        <v>347.54</v>
      </c>
      <c r="G28" s="15">
        <f t="shared" si="0"/>
        <v>0.13830461591655308</v>
      </c>
      <c r="H28" s="15" t="s">
        <v>12</v>
      </c>
    </row>
    <row r="29" spans="1:9" x14ac:dyDescent="0.2">
      <c r="A29" s="25" t="s">
        <v>33</v>
      </c>
      <c r="B29" s="25"/>
      <c r="C29" s="25"/>
      <c r="D29" s="25"/>
      <c r="E29" s="25"/>
      <c r="F29" s="25"/>
      <c r="G29" s="25"/>
      <c r="H29" s="25"/>
    </row>
    <row r="30" spans="1:9" x14ac:dyDescent="0.2">
      <c r="A30" s="26" t="s">
        <v>11</v>
      </c>
      <c r="B30" s="14">
        <v>250</v>
      </c>
      <c r="C30" s="15" t="s">
        <v>12</v>
      </c>
      <c r="D30" s="15">
        <v>385</v>
      </c>
      <c r="E30" s="15">
        <v>380</v>
      </c>
      <c r="F30" s="16">
        <v>380</v>
      </c>
      <c r="G30" s="15">
        <f>((F30*100)/E30)-100</f>
        <v>0</v>
      </c>
      <c r="H30" s="15">
        <f>((F30*100)/B30)-100</f>
        <v>52</v>
      </c>
    </row>
    <row r="31" spans="1:9" x14ac:dyDescent="0.2">
      <c r="A31" s="13" t="s">
        <v>13</v>
      </c>
      <c r="B31" s="17">
        <v>176.4</v>
      </c>
      <c r="C31" s="15">
        <v>352.79500000000002</v>
      </c>
      <c r="D31" s="15">
        <v>357.48333333333335</v>
      </c>
      <c r="E31" s="15">
        <v>339.58666666666664</v>
      </c>
      <c r="F31" s="18">
        <v>315.47400000000005</v>
      </c>
      <c r="G31" s="15">
        <f t="shared" ref="G31:G42" si="2">((F31*100)/E31)-100</f>
        <v>-7.1005928776159095</v>
      </c>
      <c r="H31" s="15">
        <f t="shared" ref="H31:H42" si="3">((F31*100)/B31)-100</f>
        <v>78.840136054421805</v>
      </c>
    </row>
    <row r="32" spans="1:9" x14ac:dyDescent="0.2">
      <c r="A32" s="13" t="s">
        <v>15</v>
      </c>
      <c r="B32" s="17">
        <v>232.5</v>
      </c>
      <c r="C32" s="15" t="s">
        <v>12</v>
      </c>
      <c r="D32" s="15">
        <v>367</v>
      </c>
      <c r="E32" s="15">
        <v>336.5</v>
      </c>
      <c r="F32" s="18">
        <v>333.33333333333331</v>
      </c>
      <c r="G32" s="15">
        <f t="shared" si="2"/>
        <v>-0.94105993065875282</v>
      </c>
      <c r="H32" s="15">
        <f t="shared" si="3"/>
        <v>43.369175627240111</v>
      </c>
    </row>
    <row r="33" spans="1:9" x14ac:dyDescent="0.2">
      <c r="A33" s="13" t="s">
        <v>16</v>
      </c>
      <c r="B33" s="17">
        <v>182.43</v>
      </c>
      <c r="C33" s="15">
        <v>370.04</v>
      </c>
      <c r="D33" s="15">
        <v>350.36</v>
      </c>
      <c r="E33" s="15">
        <v>310.89999999999998</v>
      </c>
      <c r="F33" s="18">
        <v>291.60000000000002</v>
      </c>
      <c r="G33" s="15">
        <f t="shared" si="2"/>
        <v>-6.2077838533290191</v>
      </c>
      <c r="H33" s="15">
        <f t="shared" si="3"/>
        <v>59.842131228416406</v>
      </c>
    </row>
    <row r="34" spans="1:9" x14ac:dyDescent="0.2">
      <c r="A34" s="13" t="s">
        <v>34</v>
      </c>
      <c r="B34" s="17">
        <v>251.66666666666666</v>
      </c>
      <c r="C34" s="15">
        <v>405</v>
      </c>
      <c r="D34" s="15">
        <v>392.33333333333331</v>
      </c>
      <c r="E34" s="15">
        <v>379</v>
      </c>
      <c r="F34" s="18">
        <v>387.5</v>
      </c>
      <c r="G34" s="15">
        <f t="shared" si="2"/>
        <v>2.2427440633245368</v>
      </c>
      <c r="H34" s="15">
        <f t="shared" si="3"/>
        <v>53.973509933774835</v>
      </c>
    </row>
    <row r="35" spans="1:9" x14ac:dyDescent="0.2">
      <c r="A35" s="13" t="s">
        <v>22</v>
      </c>
      <c r="B35" s="17" t="s">
        <v>12</v>
      </c>
      <c r="C35" s="15" t="s">
        <v>12</v>
      </c>
      <c r="D35" s="15" t="s">
        <v>12</v>
      </c>
      <c r="E35" s="15">
        <v>268.14</v>
      </c>
      <c r="F35" s="18">
        <v>268.14</v>
      </c>
      <c r="G35" s="15">
        <f t="shared" si="2"/>
        <v>0</v>
      </c>
      <c r="H35" s="15" t="s">
        <v>12</v>
      </c>
    </row>
    <row r="36" spans="1:9" s="24" customFormat="1" x14ac:dyDescent="0.2">
      <c r="A36" s="19" t="s">
        <v>23</v>
      </c>
      <c r="B36" s="20">
        <v>187.69</v>
      </c>
      <c r="C36" s="21">
        <v>322</v>
      </c>
      <c r="D36" s="21">
        <v>336.71</v>
      </c>
      <c r="E36" s="21">
        <v>327.44</v>
      </c>
      <c r="F36" s="22" t="s">
        <v>12</v>
      </c>
      <c r="G36" s="21" t="s">
        <v>12</v>
      </c>
      <c r="H36" s="21" t="s">
        <v>12</v>
      </c>
      <c r="I36" s="23"/>
    </row>
    <row r="37" spans="1:9" x14ac:dyDescent="0.2">
      <c r="A37" s="13" t="s">
        <v>24</v>
      </c>
      <c r="B37" s="17">
        <v>173.26</v>
      </c>
      <c r="C37" s="15">
        <v>356.90999999999997</v>
      </c>
      <c r="D37" s="15">
        <v>340.565</v>
      </c>
      <c r="E37" s="15">
        <v>330.34666666666664</v>
      </c>
      <c r="F37" s="18">
        <v>326.91333333333336</v>
      </c>
      <c r="G37" s="15">
        <f t="shared" si="2"/>
        <v>-1.0393122376493267</v>
      </c>
      <c r="H37" s="15">
        <f t="shared" si="3"/>
        <v>88.683673862018566</v>
      </c>
    </row>
    <row r="38" spans="1:9" x14ac:dyDescent="0.2">
      <c r="A38" s="13" t="s">
        <v>35</v>
      </c>
      <c r="B38" s="17">
        <v>206</v>
      </c>
      <c r="C38" s="15">
        <v>387</v>
      </c>
      <c r="D38" s="15">
        <v>380.5</v>
      </c>
      <c r="E38" s="15">
        <v>353</v>
      </c>
      <c r="F38" s="18">
        <v>344.5</v>
      </c>
      <c r="G38" s="15">
        <f t="shared" si="2"/>
        <v>-2.4079320113314395</v>
      </c>
      <c r="H38" s="15">
        <f t="shared" si="3"/>
        <v>67.233009708737853</v>
      </c>
    </row>
    <row r="39" spans="1:9" x14ac:dyDescent="0.2">
      <c r="A39" s="13" t="s">
        <v>25</v>
      </c>
      <c r="B39" s="17"/>
      <c r="C39" s="15" t="s">
        <v>12</v>
      </c>
      <c r="D39" s="15" t="s">
        <v>12</v>
      </c>
      <c r="E39" s="15">
        <v>310</v>
      </c>
      <c r="F39" s="18" t="s">
        <v>12</v>
      </c>
      <c r="G39" s="15" t="s">
        <v>12</v>
      </c>
      <c r="H39" s="15" t="s">
        <v>12</v>
      </c>
    </row>
    <row r="40" spans="1:9" x14ac:dyDescent="0.2">
      <c r="A40" s="13" t="s">
        <v>26</v>
      </c>
      <c r="B40" s="17">
        <v>217.79</v>
      </c>
      <c r="C40" s="15">
        <v>376.01543417163242</v>
      </c>
      <c r="D40" s="15">
        <v>376.33351569445392</v>
      </c>
      <c r="E40" s="15">
        <v>368.76799127902024</v>
      </c>
      <c r="F40" s="18">
        <v>366.98946588723493</v>
      </c>
      <c r="G40" s="15">
        <f t="shared" si="2"/>
        <v>-0.48228843984445291</v>
      </c>
      <c r="H40" s="15">
        <f t="shared" si="3"/>
        <v>68.506114094878058</v>
      </c>
    </row>
    <row r="41" spans="1:9" x14ac:dyDescent="0.2">
      <c r="A41" s="13" t="s">
        <v>27</v>
      </c>
      <c r="B41" s="17">
        <v>225</v>
      </c>
      <c r="C41" s="15">
        <v>403</v>
      </c>
      <c r="D41" s="15">
        <v>376</v>
      </c>
      <c r="E41" s="15">
        <v>360</v>
      </c>
      <c r="F41" s="18">
        <v>380</v>
      </c>
      <c r="G41" s="15">
        <f t="shared" si="2"/>
        <v>5.5555555555555571</v>
      </c>
      <c r="H41" s="15">
        <f t="shared" si="3"/>
        <v>68.888888888888886</v>
      </c>
    </row>
    <row r="42" spans="1:9" x14ac:dyDescent="0.2">
      <c r="A42" s="13" t="s">
        <v>28</v>
      </c>
      <c r="B42" s="17">
        <v>167.48333333333332</v>
      </c>
      <c r="C42" s="15">
        <v>335.28666666666669</v>
      </c>
      <c r="D42" s="15">
        <v>330.54666666666668</v>
      </c>
      <c r="E42" s="15">
        <v>314.87333333333339</v>
      </c>
      <c r="F42" s="18">
        <v>314.24666666666661</v>
      </c>
      <c r="G42" s="15">
        <f t="shared" si="2"/>
        <v>-0.19902182888361608</v>
      </c>
      <c r="H42" s="15">
        <f t="shared" si="3"/>
        <v>87.628619763160486</v>
      </c>
    </row>
    <row r="43" spans="1:9" x14ac:dyDescent="0.2">
      <c r="A43" s="25" t="s">
        <v>36</v>
      </c>
      <c r="B43" s="25"/>
      <c r="C43" s="25"/>
      <c r="D43" s="25"/>
      <c r="E43" s="25"/>
      <c r="F43" s="25"/>
      <c r="G43" s="25"/>
      <c r="H43" s="25"/>
    </row>
    <row r="44" spans="1:9" x14ac:dyDescent="0.2">
      <c r="A44" s="26" t="s">
        <v>11</v>
      </c>
      <c r="B44" s="14">
        <v>220</v>
      </c>
      <c r="C44" s="15" t="s">
        <v>12</v>
      </c>
      <c r="D44" s="15">
        <v>345</v>
      </c>
      <c r="E44" s="15">
        <v>345</v>
      </c>
      <c r="F44" s="16">
        <v>345</v>
      </c>
      <c r="G44" s="15">
        <f>((F44*100)/E44)-100</f>
        <v>0</v>
      </c>
      <c r="H44" s="15">
        <f>((F44*100)/B44)-100</f>
        <v>56.818181818181813</v>
      </c>
    </row>
    <row r="45" spans="1:9" x14ac:dyDescent="0.2">
      <c r="A45" s="13" t="s">
        <v>13</v>
      </c>
      <c r="B45" s="17">
        <v>170.01</v>
      </c>
      <c r="C45" s="15" t="s">
        <v>12</v>
      </c>
      <c r="D45" s="15" t="s">
        <v>12</v>
      </c>
      <c r="E45" s="15">
        <v>327.23</v>
      </c>
      <c r="F45" s="18">
        <v>287.17666666666668</v>
      </c>
      <c r="G45" s="15">
        <f t="shared" ref="G45:G64" si="4">((F45*100)/E45)-100</f>
        <v>-12.240116533732646</v>
      </c>
      <c r="H45" s="15">
        <f t="shared" ref="H45:H64" si="5">((F45*100)/B45)-100</f>
        <v>68.917514656000634</v>
      </c>
    </row>
    <row r="46" spans="1:9" x14ac:dyDescent="0.2">
      <c r="A46" s="13" t="s">
        <v>15</v>
      </c>
      <c r="B46" s="17">
        <v>199.5</v>
      </c>
      <c r="C46" s="15" t="s">
        <v>12</v>
      </c>
      <c r="D46" s="15">
        <v>354.5</v>
      </c>
      <c r="E46" s="15">
        <v>310</v>
      </c>
      <c r="F46" s="18">
        <v>281.33333333333331</v>
      </c>
      <c r="G46" s="15">
        <f t="shared" si="4"/>
        <v>-9.2473118279569917</v>
      </c>
      <c r="H46" s="15">
        <f t="shared" si="5"/>
        <v>41.019214703425234</v>
      </c>
    </row>
    <row r="47" spans="1:9" x14ac:dyDescent="0.2">
      <c r="A47" s="13" t="s">
        <v>16</v>
      </c>
      <c r="B47" s="17">
        <v>161.54</v>
      </c>
      <c r="C47" s="15">
        <v>321.17</v>
      </c>
      <c r="D47" s="15">
        <v>310.66000000000003</v>
      </c>
      <c r="E47" s="15">
        <v>339.93</v>
      </c>
      <c r="F47" s="18">
        <v>297.14</v>
      </c>
      <c r="G47" s="15">
        <f t="shared" si="4"/>
        <v>-12.587885741182006</v>
      </c>
      <c r="H47" s="15">
        <f t="shared" si="5"/>
        <v>83.942057694688629</v>
      </c>
    </row>
    <row r="48" spans="1:9" x14ac:dyDescent="0.2">
      <c r="A48" s="13" t="s">
        <v>17</v>
      </c>
      <c r="B48" s="17">
        <v>195</v>
      </c>
      <c r="C48" s="15">
        <v>320</v>
      </c>
      <c r="D48" s="15">
        <v>340</v>
      </c>
      <c r="E48" s="15">
        <v>333.33333333333331</v>
      </c>
      <c r="F48" s="18">
        <v>340</v>
      </c>
      <c r="G48" s="15">
        <f t="shared" si="4"/>
        <v>2</v>
      </c>
      <c r="H48" s="15">
        <f t="shared" si="5"/>
        <v>74.358974358974365</v>
      </c>
    </row>
    <row r="49" spans="1:9" x14ac:dyDescent="0.2">
      <c r="A49" s="13" t="s">
        <v>18</v>
      </c>
      <c r="B49" s="17">
        <v>203.89999999999998</v>
      </c>
      <c r="C49" s="15">
        <v>363.49</v>
      </c>
      <c r="D49" s="15">
        <v>360.7</v>
      </c>
      <c r="E49" s="15">
        <v>349.61</v>
      </c>
      <c r="F49" s="18">
        <v>334.72222222222223</v>
      </c>
      <c r="G49" s="15">
        <f t="shared" si="4"/>
        <v>-4.2583958633270669</v>
      </c>
      <c r="H49" s="15">
        <f t="shared" si="5"/>
        <v>64.159991281129123</v>
      </c>
    </row>
    <row r="50" spans="1:9" x14ac:dyDescent="0.2">
      <c r="A50" s="13" t="s">
        <v>19</v>
      </c>
      <c r="B50" s="17">
        <v>203.66666666666666</v>
      </c>
      <c r="C50" s="15">
        <v>350</v>
      </c>
      <c r="D50" s="15">
        <v>335</v>
      </c>
      <c r="E50" s="15">
        <v>320.5</v>
      </c>
      <c r="F50" s="18">
        <v>300.41666666666669</v>
      </c>
      <c r="G50" s="15">
        <f t="shared" si="4"/>
        <v>-6.2662506500259951</v>
      </c>
      <c r="H50" s="15">
        <f t="shared" si="5"/>
        <v>47.504091653027842</v>
      </c>
    </row>
    <row r="51" spans="1:9" x14ac:dyDescent="0.2">
      <c r="A51" s="13" t="s">
        <v>20</v>
      </c>
      <c r="B51" s="17">
        <v>176.91</v>
      </c>
      <c r="C51" s="15" t="s">
        <v>12</v>
      </c>
      <c r="D51" s="15">
        <v>283.12</v>
      </c>
      <c r="E51" s="15">
        <v>280.84500000000003</v>
      </c>
      <c r="F51" s="18">
        <v>269.83000000000004</v>
      </c>
      <c r="G51" s="15">
        <f>((F51*100)/E51)-100</f>
        <v>-3.922092257294949</v>
      </c>
      <c r="H51" s="15">
        <f>((F51*100)/B51)-100</f>
        <v>52.523882199988719</v>
      </c>
    </row>
    <row r="52" spans="1:9" x14ac:dyDescent="0.2">
      <c r="A52" s="13" t="s">
        <v>34</v>
      </c>
      <c r="B52" s="17">
        <v>245.66666666666666</v>
      </c>
      <c r="C52" s="15">
        <v>395</v>
      </c>
      <c r="D52" s="15">
        <v>385</v>
      </c>
      <c r="E52" s="15">
        <v>368.33333333333331</v>
      </c>
      <c r="F52" s="18">
        <v>380</v>
      </c>
      <c r="G52" s="15">
        <f t="shared" si="4"/>
        <v>3.167420814479641</v>
      </c>
      <c r="H52" s="15">
        <f t="shared" si="5"/>
        <v>54.681139755766623</v>
      </c>
    </row>
    <row r="53" spans="1:9" x14ac:dyDescent="0.2">
      <c r="A53" s="13" t="s">
        <v>21</v>
      </c>
      <c r="B53" s="17">
        <v>196.8</v>
      </c>
      <c r="C53" s="15" t="s">
        <v>12</v>
      </c>
      <c r="D53" s="15">
        <v>315.125</v>
      </c>
      <c r="E53" s="15">
        <v>322.66666666666669</v>
      </c>
      <c r="F53" s="18">
        <v>315.10000000000002</v>
      </c>
      <c r="G53" s="15">
        <f t="shared" si="4"/>
        <v>-2.3450413223140458</v>
      </c>
      <c r="H53" s="15">
        <f t="shared" si="5"/>
        <v>60.111788617886191</v>
      </c>
    </row>
    <row r="54" spans="1:9" x14ac:dyDescent="0.2">
      <c r="A54" s="13" t="s">
        <v>37</v>
      </c>
      <c r="B54" s="17" t="s">
        <v>12</v>
      </c>
      <c r="C54" s="15" t="s">
        <v>12</v>
      </c>
      <c r="D54" s="15" t="s">
        <v>12</v>
      </c>
      <c r="E54" s="15">
        <v>430</v>
      </c>
      <c r="F54" s="18" t="s">
        <v>12</v>
      </c>
      <c r="G54" s="15" t="s">
        <v>12</v>
      </c>
      <c r="H54" s="15" t="s">
        <v>12</v>
      </c>
    </row>
    <row r="55" spans="1:9" x14ac:dyDescent="0.2">
      <c r="A55" s="13" t="s">
        <v>22</v>
      </c>
      <c r="B55" s="17" t="s">
        <v>12</v>
      </c>
      <c r="C55" s="15" t="s">
        <v>12</v>
      </c>
      <c r="D55" s="15" t="s">
        <v>12</v>
      </c>
      <c r="E55" s="15">
        <v>281.5</v>
      </c>
      <c r="F55" s="18" t="s">
        <v>12</v>
      </c>
      <c r="G55" s="15" t="s">
        <v>12</v>
      </c>
      <c r="H55" s="15" t="s">
        <v>12</v>
      </c>
    </row>
    <row r="56" spans="1:9" s="24" customFormat="1" x14ac:dyDescent="0.2">
      <c r="A56" s="19" t="s">
        <v>23</v>
      </c>
      <c r="B56" s="20">
        <v>162.85</v>
      </c>
      <c r="C56" s="21">
        <v>329.99</v>
      </c>
      <c r="D56" s="21" t="s">
        <v>12</v>
      </c>
      <c r="E56" s="21" t="s">
        <v>12</v>
      </c>
      <c r="F56" s="22" t="s">
        <v>12</v>
      </c>
      <c r="G56" s="21" t="s">
        <v>12</v>
      </c>
      <c r="H56" s="21" t="s">
        <v>12</v>
      </c>
      <c r="I56" s="23"/>
    </row>
    <row r="57" spans="1:9" x14ac:dyDescent="0.2">
      <c r="A57" s="13" t="s">
        <v>24</v>
      </c>
      <c r="B57" s="17">
        <v>132</v>
      </c>
      <c r="C57" s="15">
        <v>303.05</v>
      </c>
      <c r="D57" s="15">
        <v>284.88000000000005</v>
      </c>
      <c r="E57" s="15">
        <v>278.56333333333333</v>
      </c>
      <c r="F57" s="18">
        <v>272.20000000000005</v>
      </c>
      <c r="G57" s="15">
        <f t="shared" si="4"/>
        <v>-2.2843398868001117</v>
      </c>
      <c r="H57" s="15">
        <f t="shared" si="5"/>
        <v>106.21212121212125</v>
      </c>
    </row>
    <row r="58" spans="1:9" x14ac:dyDescent="0.2">
      <c r="A58" s="13" t="s">
        <v>35</v>
      </c>
      <c r="B58" s="17">
        <v>191.5</v>
      </c>
      <c r="C58" s="15">
        <v>366.5</v>
      </c>
      <c r="D58" s="15">
        <v>357.5</v>
      </c>
      <c r="E58" s="15">
        <v>318</v>
      </c>
      <c r="F58" s="18">
        <v>316.5</v>
      </c>
      <c r="G58" s="15">
        <f t="shared" si="4"/>
        <v>-0.47169811320755173</v>
      </c>
      <c r="H58" s="15">
        <f t="shared" si="5"/>
        <v>65.274151436031332</v>
      </c>
    </row>
    <row r="59" spans="1:9" x14ac:dyDescent="0.2">
      <c r="A59" s="13" t="s">
        <v>25</v>
      </c>
      <c r="B59" s="17">
        <v>167.5</v>
      </c>
      <c r="C59" s="15" t="s">
        <v>12</v>
      </c>
      <c r="D59" s="15" t="s">
        <v>12</v>
      </c>
      <c r="E59" s="15">
        <v>275</v>
      </c>
      <c r="F59" s="18" t="s">
        <v>12</v>
      </c>
      <c r="G59" s="15" t="s">
        <v>12</v>
      </c>
      <c r="H59" s="15" t="s">
        <v>12</v>
      </c>
    </row>
    <row r="60" spans="1:9" x14ac:dyDescent="0.2">
      <c r="A60" s="13" t="s">
        <v>26</v>
      </c>
      <c r="B60" s="17">
        <v>172.45</v>
      </c>
      <c r="C60" s="15">
        <v>317.19618252362392</v>
      </c>
      <c r="D60" s="15">
        <v>298.54510018464066</v>
      </c>
      <c r="E60" s="15">
        <v>348.11528045103819</v>
      </c>
      <c r="F60" s="18">
        <v>267.24576931008505</v>
      </c>
      <c r="G60" s="15">
        <f t="shared" si="4"/>
        <v>-23.230669747152135</v>
      </c>
      <c r="H60" s="15">
        <f t="shared" si="5"/>
        <v>54.970002499324494</v>
      </c>
    </row>
    <row r="61" spans="1:9" x14ac:dyDescent="0.2">
      <c r="A61" s="13" t="s">
        <v>27</v>
      </c>
      <c r="B61" s="17">
        <v>215</v>
      </c>
      <c r="C61" s="15">
        <v>383</v>
      </c>
      <c r="D61" s="15">
        <v>365</v>
      </c>
      <c r="E61" s="15">
        <v>350</v>
      </c>
      <c r="F61" s="18">
        <v>350</v>
      </c>
      <c r="G61" s="15">
        <f t="shared" si="4"/>
        <v>0</v>
      </c>
      <c r="H61" s="15">
        <f t="shared" si="5"/>
        <v>62.790697674418595</v>
      </c>
    </row>
    <row r="62" spans="1:9" x14ac:dyDescent="0.2">
      <c r="A62" s="13" t="s">
        <v>28</v>
      </c>
      <c r="B62" s="17">
        <v>175.50499999999997</v>
      </c>
      <c r="C62" s="15">
        <v>311.22000000000003</v>
      </c>
      <c r="D62" s="15">
        <v>307.63333333333333</v>
      </c>
      <c r="E62" s="15">
        <v>303.03999999999996</v>
      </c>
      <c r="F62" s="18">
        <v>309.76499999999999</v>
      </c>
      <c r="G62" s="15">
        <f t="shared" si="4"/>
        <v>2.2191789862724534</v>
      </c>
      <c r="H62" s="15">
        <f t="shared" si="5"/>
        <v>76.499245035754001</v>
      </c>
    </row>
    <row r="63" spans="1:9" x14ac:dyDescent="0.2">
      <c r="A63" s="13" t="s">
        <v>30</v>
      </c>
      <c r="B63" s="17" t="s">
        <v>12</v>
      </c>
      <c r="C63" s="15" t="s">
        <v>12</v>
      </c>
      <c r="D63" s="15" t="s">
        <v>12</v>
      </c>
      <c r="E63" s="15" t="s">
        <v>12</v>
      </c>
      <c r="F63" s="18">
        <v>233.46</v>
      </c>
      <c r="G63" s="15" t="s">
        <v>12</v>
      </c>
      <c r="H63" s="15" t="s">
        <v>12</v>
      </c>
    </row>
    <row r="64" spans="1:9" x14ac:dyDescent="0.2">
      <c r="A64" s="13" t="s">
        <v>31</v>
      </c>
      <c r="B64" s="17">
        <v>163</v>
      </c>
      <c r="C64" s="15" t="s">
        <v>12</v>
      </c>
      <c r="D64" s="15">
        <v>325</v>
      </c>
      <c r="E64" s="15">
        <v>315</v>
      </c>
      <c r="F64" s="18">
        <v>301</v>
      </c>
      <c r="G64" s="15">
        <f t="shared" si="4"/>
        <v>-4.4444444444444429</v>
      </c>
      <c r="H64" s="15">
        <f t="shared" si="5"/>
        <v>84.662576687116569</v>
      </c>
    </row>
    <row r="65" spans="1:8" x14ac:dyDescent="0.2">
      <c r="A65" s="25" t="s">
        <v>38</v>
      </c>
      <c r="B65" s="25"/>
      <c r="C65" s="25"/>
      <c r="D65" s="25"/>
      <c r="E65" s="25"/>
      <c r="F65" s="25"/>
      <c r="G65" s="25"/>
      <c r="H65" s="25"/>
    </row>
    <row r="66" spans="1:8" x14ac:dyDescent="0.2">
      <c r="A66" s="13" t="s">
        <v>14</v>
      </c>
      <c r="B66" s="14" t="s">
        <v>12</v>
      </c>
      <c r="C66" s="15" t="s">
        <v>12</v>
      </c>
      <c r="D66" s="15">
        <v>254.02</v>
      </c>
      <c r="E66" s="15" t="s">
        <v>12</v>
      </c>
      <c r="F66" s="16" t="s">
        <v>12</v>
      </c>
      <c r="G66" s="15" t="s">
        <v>12</v>
      </c>
      <c r="H66" s="15" t="s">
        <v>12</v>
      </c>
    </row>
    <row r="67" spans="1:8" x14ac:dyDescent="0.2">
      <c r="A67" s="13" t="s">
        <v>15</v>
      </c>
      <c r="B67" s="17">
        <v>190.33333333333334</v>
      </c>
      <c r="C67" s="15">
        <v>400</v>
      </c>
      <c r="D67" s="15">
        <v>363</v>
      </c>
      <c r="E67" s="15">
        <v>325.25</v>
      </c>
      <c r="F67" s="18">
        <v>312.5</v>
      </c>
      <c r="G67" s="15">
        <f>((F67*100)/E67)-100</f>
        <v>-3.9200614911606522</v>
      </c>
      <c r="H67" s="15">
        <f>((F67*100)/B67)-100</f>
        <v>64.185639229422065</v>
      </c>
    </row>
    <row r="68" spans="1:8" x14ac:dyDescent="0.2">
      <c r="A68" s="13" t="s">
        <v>22</v>
      </c>
      <c r="B68" s="17" t="s">
        <v>12</v>
      </c>
      <c r="C68" s="15">
        <v>300</v>
      </c>
      <c r="D68" s="15" t="s">
        <v>12</v>
      </c>
      <c r="E68" s="15" t="s">
        <v>12</v>
      </c>
      <c r="F68" s="18" t="s">
        <v>12</v>
      </c>
      <c r="G68" s="15" t="s">
        <v>12</v>
      </c>
      <c r="H68" s="15" t="s">
        <v>12</v>
      </c>
    </row>
    <row r="69" spans="1:8" x14ac:dyDescent="0.2">
      <c r="A69" s="13" t="s">
        <v>25</v>
      </c>
      <c r="B69" s="17" t="s">
        <v>12</v>
      </c>
      <c r="C69" s="15">
        <v>380</v>
      </c>
      <c r="D69" s="15" t="s">
        <v>12</v>
      </c>
      <c r="E69" s="15" t="s">
        <v>12</v>
      </c>
      <c r="F69" s="18">
        <v>366</v>
      </c>
      <c r="G69" s="15" t="s">
        <v>12</v>
      </c>
      <c r="H69" s="15" t="s">
        <v>12</v>
      </c>
    </row>
    <row r="70" spans="1:8" x14ac:dyDescent="0.2">
      <c r="A70" s="13" t="s">
        <v>26</v>
      </c>
      <c r="B70" s="17">
        <v>164.68</v>
      </c>
      <c r="C70" s="15">
        <v>296.0212519303409</v>
      </c>
      <c r="D70" s="15">
        <v>296.83546467893046</v>
      </c>
      <c r="E70" s="15">
        <v>284.02800252090822</v>
      </c>
      <c r="F70" s="18">
        <v>271.03350462314137</v>
      </c>
      <c r="G70" s="15">
        <f>((F70*100)/E70)-100</f>
        <v>-4.5750763243178056</v>
      </c>
      <c r="H70" s="15">
        <f>((F70*100)/B70)-100</f>
        <v>64.581919251361057</v>
      </c>
    </row>
    <row r="71" spans="1:8" x14ac:dyDescent="0.2">
      <c r="A71" s="27" t="s">
        <v>39</v>
      </c>
      <c r="B71" s="27"/>
      <c r="C71" s="27"/>
      <c r="D71" s="27"/>
      <c r="E71" s="27"/>
      <c r="F71" s="27"/>
      <c r="G71" s="27"/>
      <c r="H71" s="27"/>
    </row>
    <row r="72" spans="1:8" x14ac:dyDescent="0.2">
      <c r="A72" s="28" t="s">
        <v>15</v>
      </c>
      <c r="B72" s="29">
        <v>490.36</v>
      </c>
      <c r="C72" s="30">
        <v>810.9</v>
      </c>
      <c r="D72" s="31">
        <v>782.87</v>
      </c>
      <c r="E72" s="31">
        <v>684.51</v>
      </c>
      <c r="F72" s="32">
        <v>637.73</v>
      </c>
      <c r="G72" s="33">
        <f>((F72*100)/E72)-100</f>
        <v>-6.8340856963375245</v>
      </c>
      <c r="H72" s="33">
        <f>((F72*100)/B72)-100</f>
        <v>30.053430132963541</v>
      </c>
    </row>
    <row r="73" spans="1:8" x14ac:dyDescent="0.2">
      <c r="A73" s="34" t="s">
        <v>16</v>
      </c>
      <c r="B73" s="35" t="s">
        <v>12</v>
      </c>
      <c r="C73" s="15">
        <v>756.96</v>
      </c>
      <c r="D73" s="15" t="s">
        <v>12</v>
      </c>
      <c r="E73" s="15" t="s">
        <v>12</v>
      </c>
      <c r="F73" s="18" t="s">
        <v>12</v>
      </c>
      <c r="G73" s="33" t="s">
        <v>12</v>
      </c>
      <c r="H73" s="33" t="s">
        <v>12</v>
      </c>
    </row>
    <row r="74" spans="1:8" x14ac:dyDescent="0.2">
      <c r="A74" s="34" t="s">
        <v>40</v>
      </c>
      <c r="B74" s="35" t="s">
        <v>12</v>
      </c>
      <c r="C74" s="36">
        <v>806.43</v>
      </c>
      <c r="D74" s="15" t="s">
        <v>12</v>
      </c>
      <c r="E74" s="15">
        <v>698.4</v>
      </c>
      <c r="F74" s="18">
        <v>483.5</v>
      </c>
      <c r="G74" s="33">
        <f>((F74*100)/E74)-100</f>
        <v>-30.77033218785796</v>
      </c>
      <c r="H74" s="33" t="s">
        <v>12</v>
      </c>
    </row>
    <row r="75" spans="1:8" x14ac:dyDescent="0.2">
      <c r="A75" s="34" t="s">
        <v>26</v>
      </c>
      <c r="B75" s="17" t="s">
        <v>12</v>
      </c>
      <c r="C75" s="15">
        <v>920.79</v>
      </c>
      <c r="D75" s="15">
        <v>914.44</v>
      </c>
      <c r="E75" s="15">
        <v>881.04</v>
      </c>
      <c r="F75" s="37">
        <v>916.84</v>
      </c>
      <c r="G75" s="33">
        <f>((F75*100)/E75)-100</f>
        <v>4.0633796422409887</v>
      </c>
      <c r="H75" s="33" t="s">
        <v>12</v>
      </c>
    </row>
    <row r="76" spans="1:8" ht="2.1" customHeight="1" x14ac:dyDescent="0.2">
      <c r="A76" s="38"/>
      <c r="B76" s="38"/>
      <c r="C76" s="38"/>
      <c r="D76" s="38"/>
      <c r="E76" s="38"/>
      <c r="F76" s="38"/>
      <c r="G76" s="38"/>
      <c r="H76" s="38"/>
    </row>
    <row r="77" spans="1:8" x14ac:dyDescent="0.2">
      <c r="A77" s="39" t="s">
        <v>41</v>
      </c>
      <c r="B77" s="40"/>
      <c r="C77" s="40"/>
      <c r="D77" s="41"/>
      <c r="E77" s="41"/>
      <c r="F77" s="41"/>
      <c r="G77" s="41"/>
      <c r="H77" s="39"/>
    </row>
    <row r="78" spans="1:8" x14ac:dyDescent="0.2">
      <c r="A78" s="39" t="s">
        <v>42</v>
      </c>
      <c r="B78" s="42"/>
      <c r="C78" s="42"/>
      <c r="D78" s="43"/>
      <c r="E78" s="43"/>
      <c r="F78" s="43"/>
      <c r="G78" s="43"/>
      <c r="H78" s="39"/>
    </row>
    <row r="79" spans="1:8" x14ac:dyDescent="0.2">
      <c r="A79" s="39" t="s">
        <v>43</v>
      </c>
      <c r="B79" s="44"/>
      <c r="C79" s="44"/>
      <c r="D79" s="44"/>
      <c r="E79" s="44"/>
      <c r="F79" s="44"/>
      <c r="G79" s="44"/>
      <c r="H79" s="44"/>
    </row>
    <row r="80" spans="1:8" x14ac:dyDescent="0.2">
      <c r="A80" s="44"/>
      <c r="B80" s="44"/>
      <c r="C80" s="45"/>
      <c r="D80" s="45"/>
      <c r="E80" s="45"/>
      <c r="F80" s="46"/>
      <c r="G80" s="44"/>
      <c r="H80" s="44"/>
    </row>
    <row r="81" spans="1:8" x14ac:dyDescent="0.2">
      <c r="A81" s="44"/>
      <c r="B81" s="44"/>
      <c r="C81" s="45"/>
      <c r="D81" s="46"/>
      <c r="E81" s="44" t="s">
        <v>44</v>
      </c>
      <c r="F81" s="44"/>
      <c r="G81" s="44"/>
      <c r="H81" s="44"/>
    </row>
    <row r="86" spans="1:8" x14ac:dyDescent="0.2">
      <c r="D86" s="23"/>
    </row>
    <row r="87" spans="1:8" x14ac:dyDescent="0.2">
      <c r="E87" s="23"/>
    </row>
  </sheetData>
  <mergeCells count="9">
    <mergeCell ref="A43:H43"/>
    <mergeCell ref="A65:H65"/>
    <mergeCell ref="A71:H71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24_27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2022-07-19T08:14:43Z</dcterms:created>
  <dcterms:modified xsi:type="dcterms:W3CDTF">2022-07-19T08:15:40Z</dcterms:modified>
</cp:coreProperties>
</file>