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birzelis\"/>
    </mc:Choice>
  </mc:AlternateContent>
  <xr:revisionPtr revIDLastSave="0" documentId="8_{0C8890BA-A77E-489C-8F3F-9ED1848B6272}" xr6:coauthVersionLast="47" xr6:coauthVersionMax="47" xr10:uidLastSave="{00000000-0000-0000-0000-000000000000}"/>
  <bookViews>
    <workbookView xWindow="-120" yWindow="-120" windowWidth="29040" windowHeight="17640" xr2:uid="{F5C09966-AC41-4802-A56A-E08C9FB6871B}"/>
  </bookViews>
  <sheets>
    <sheet name="20_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G69" i="1"/>
  <c r="H65" i="1"/>
  <c r="G65" i="1"/>
  <c r="H63" i="1"/>
  <c r="G63" i="1"/>
  <c r="H62" i="1"/>
  <c r="G62" i="1"/>
  <c r="H60" i="1"/>
  <c r="G60" i="1"/>
  <c r="H58" i="1"/>
  <c r="G58" i="1"/>
  <c r="G57" i="1"/>
  <c r="G56" i="1"/>
  <c r="H55" i="1"/>
  <c r="G55" i="1"/>
  <c r="H54" i="1"/>
  <c r="G54" i="1"/>
  <c r="H53" i="1"/>
  <c r="G53" i="1"/>
  <c r="G52" i="1"/>
  <c r="H51" i="1"/>
  <c r="G51" i="1"/>
  <c r="H49" i="1"/>
  <c r="G49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G39" i="1"/>
  <c r="H38" i="1"/>
  <c r="G38" i="1"/>
  <c r="H37" i="1"/>
  <c r="G37" i="1"/>
  <c r="H35" i="1"/>
  <c r="G35" i="1"/>
  <c r="H33" i="1"/>
  <c r="G33" i="1"/>
  <c r="H32" i="1"/>
  <c r="G32" i="1"/>
  <c r="H30" i="1"/>
  <c r="H29" i="1"/>
  <c r="G29" i="1"/>
  <c r="H28" i="1"/>
  <c r="G28" i="1"/>
  <c r="H27" i="1"/>
  <c r="G27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G15" i="1"/>
  <c r="H14" i="1"/>
  <c r="G14" i="1"/>
  <c r="H13" i="1"/>
  <c r="G13" i="1"/>
  <c r="G12" i="1"/>
  <c r="H11" i="1"/>
  <c r="G11" i="1"/>
  <c r="H9" i="1"/>
  <c r="G9" i="1"/>
  <c r="H8" i="1"/>
  <c r="G8" i="1"/>
</calcChain>
</file>

<file path=xl/sharedStrings.xml><?xml version="1.0" encoding="utf-8"?>
<sst xmlns="http://schemas.openxmlformats.org/spreadsheetml/2006/main" count="153" uniqueCount="43">
  <si>
    <t>Grūdų ir rapsų vidutinės kainos (augintojų) ES šalyse, EUR/t</t>
  </si>
  <si>
    <t xml:space="preserve">                    Data
Valstybė</t>
  </si>
  <si>
    <t>Pokytis, %</t>
  </si>
  <si>
    <t>23 sav. 
(06 01–07)</t>
  </si>
  <si>
    <t>20 sav. 
(05 17–23)</t>
  </si>
  <si>
    <t>21 sav. 
(05 24–30)</t>
  </si>
  <si>
    <t>22 sav. 
(05 31–06 06)</t>
  </si>
  <si>
    <t>23 sav. 
(06 07–13)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</si>
  <si>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</si>
  <si>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</si>
  <si>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</si>
  <si>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</si>
  <si>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</si>
  <si>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</si>
  <si>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</si>
  <si>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</si>
  <si>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</si>
  <si>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</si>
  <si>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</si>
  <si>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</si>
  <si>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</si>
  <si>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</si>
  <si>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</si>
  <si>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</si>
  <si>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</si>
  <si>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</si>
  <si>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</si>
  <si>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</si>
  <si>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</si>
  <si>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</si>
  <si>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</si>
  <si>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Estija</t>
  </si>
  <si>
    <t>Airija</t>
  </si>
  <si>
    <t>Olandija</t>
  </si>
  <si>
    <t>Portugalija</t>
  </si>
  <si>
    <t>Pašariniai miežiai</t>
  </si>
  <si>
    <t>Maistiniai rugiai</t>
  </si>
  <si>
    <t>Rapsai</t>
  </si>
  <si>
    <t xml:space="preserve">Latvija </t>
  </si>
  <si>
    <t>* lyginant 2021 m. 23 savaitę su. 22 savaite</t>
  </si>
  <si>
    <t>** lyginant 2021 m. 23 savaitę su 2020 m. 23 savaite</t>
  </si>
  <si>
    <t>Pastaba: Lietuvos maistinių ir pašarinių kviečių, pašarinių miežių, maistinių rugių ir rapsų 20, 21  ir 22 savaičių kainos patikslintos  2021-06-21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</si>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</sst>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3" fillId="0" borderId="12" xfId="0" quotePrefix="1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7EAF3-F1A4-4812-813F-FD5A9614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C3E9-882B-4FDC-8F45-58CBE7D5E7BD}">
  <dimension ref="A2:J81"/>
  <sheetViews>
    <sheetView showGridLines="0" tabSelected="1" topLeftCell="A22" workbookViewId="0">
      <selection activeCell="R86" sqref="R86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204</v>
      </c>
      <c r="C8" s="15">
        <v>266</v>
      </c>
      <c r="D8" s="15">
        <v>261</v>
      </c>
      <c r="E8" s="15">
        <v>269</v>
      </c>
      <c r="F8" s="16">
        <v>272</v>
      </c>
      <c r="G8" s="15">
        <f>((F8*100)/E8)-100</f>
        <v>1.1152416356877382</v>
      </c>
      <c r="H8" s="15">
        <f>((F8*100)/B8)-100</f>
        <v>33.333333333333343</v>
      </c>
    </row>
    <row r="9" spans="1:8" x14ac:dyDescent="0.2">
      <c r="A9" s="13" t="s">
        <v>12</v>
      </c>
      <c r="B9" s="17">
        <v>173.52249999999998</v>
      </c>
      <c r="C9" s="15">
        <v>199.84714285714287</v>
      </c>
      <c r="D9" s="15">
        <v>199.99285714285716</v>
      </c>
      <c r="E9" s="15">
        <v>199.99285714285716</v>
      </c>
      <c r="F9" s="18">
        <v>200.72285714285718</v>
      </c>
      <c r="G9" s="15">
        <f t="shared" ref="G9:G24" si="0">((F9*100)/E9)-100</f>
        <v>0.36501303617987446</v>
      </c>
      <c r="H9" s="15">
        <f t="shared" ref="H9:H24" si="1">((F9*100)/B9)-100</f>
        <v>15.6754064417336</v>
      </c>
    </row>
    <row r="10" spans="1:8" x14ac:dyDescent="0.2">
      <c r="A10" s="13" t="s">
        <v>13</v>
      </c>
      <c r="B10" s="17" t="s">
        <v>14</v>
      </c>
      <c r="C10" s="15" t="s">
        <v>14</v>
      </c>
      <c r="D10" s="15">
        <v>212.26</v>
      </c>
      <c r="E10" s="15" t="s">
        <v>14</v>
      </c>
      <c r="F10" s="18" t="s">
        <v>14</v>
      </c>
      <c r="G10" s="15" t="s">
        <v>14</v>
      </c>
      <c r="H10" s="15" t="s">
        <v>14</v>
      </c>
    </row>
    <row r="11" spans="1:8" x14ac:dyDescent="0.2">
      <c r="A11" s="13" t="s">
        <v>15</v>
      </c>
      <c r="B11" s="17">
        <v>193.25</v>
      </c>
      <c r="C11" s="15">
        <v>240.75</v>
      </c>
      <c r="D11" s="15">
        <v>250.5</v>
      </c>
      <c r="E11" s="15">
        <v>228.8</v>
      </c>
      <c r="F11" s="18">
        <v>245</v>
      </c>
      <c r="G11" s="15">
        <f t="shared" si="0"/>
        <v>7.0804195804195729</v>
      </c>
      <c r="H11" s="15">
        <f t="shared" si="1"/>
        <v>26.778783958602844</v>
      </c>
    </row>
    <row r="12" spans="1:8" x14ac:dyDescent="0.2">
      <c r="A12" s="13" t="s">
        <v>16</v>
      </c>
      <c r="B12" s="17" t="s">
        <v>14</v>
      </c>
      <c r="C12" s="15">
        <v>180</v>
      </c>
      <c r="D12" s="15">
        <v>240</v>
      </c>
      <c r="E12" s="15">
        <v>240</v>
      </c>
      <c r="F12" s="18">
        <v>230</v>
      </c>
      <c r="G12" s="15">
        <f t="shared" si="0"/>
        <v>-4.1666666666666714</v>
      </c>
      <c r="H12" s="15" t="s">
        <v>14</v>
      </c>
    </row>
    <row r="13" spans="1:8" x14ac:dyDescent="0.2">
      <c r="A13" s="13" t="s">
        <v>17</v>
      </c>
      <c r="B13" s="17">
        <v>182.73333333333332</v>
      </c>
      <c r="C13" s="15">
        <v>235.43333333333334</v>
      </c>
      <c r="D13" s="15">
        <v>231.54444444444439</v>
      </c>
      <c r="E13" s="15">
        <v>229.89555555555555</v>
      </c>
      <c r="F13" s="18">
        <v>231.1933333333333</v>
      </c>
      <c r="G13" s="15">
        <f t="shared" si="0"/>
        <v>0.56450755415501419</v>
      </c>
      <c r="H13" s="15">
        <f t="shared" si="1"/>
        <v>26.519518423932851</v>
      </c>
    </row>
    <row r="14" spans="1:8" x14ac:dyDescent="0.2">
      <c r="A14" s="13" t="s">
        <v>18</v>
      </c>
      <c r="B14" s="17">
        <v>193.23</v>
      </c>
      <c r="C14" s="15">
        <v>246.92666666666665</v>
      </c>
      <c r="D14" s="15">
        <v>206.5</v>
      </c>
      <c r="E14" s="15">
        <v>217.16666666666666</v>
      </c>
      <c r="F14" s="18">
        <v>218.77666666666667</v>
      </c>
      <c r="G14" s="15">
        <f t="shared" si="0"/>
        <v>0.74136607828090462</v>
      </c>
      <c r="H14" s="15">
        <f t="shared" si="1"/>
        <v>13.220859424865026</v>
      </c>
    </row>
    <row r="15" spans="1:8" x14ac:dyDescent="0.2">
      <c r="A15" s="13" t="s">
        <v>19</v>
      </c>
      <c r="B15" s="17" t="s">
        <v>14</v>
      </c>
      <c r="C15" s="15">
        <v>200.97</v>
      </c>
      <c r="D15" s="15">
        <v>181.02</v>
      </c>
      <c r="E15" s="15">
        <v>207.82</v>
      </c>
      <c r="F15" s="18">
        <v>202.72</v>
      </c>
      <c r="G15" s="15">
        <f>((F15*100)/E15)-100</f>
        <v>-2.4540467712443359</v>
      </c>
      <c r="H15" s="15" t="s">
        <v>14</v>
      </c>
    </row>
    <row r="16" spans="1:8" x14ac:dyDescent="0.2">
      <c r="A16" s="13" t="s">
        <v>20</v>
      </c>
      <c r="B16" s="17">
        <v>190.33333333333334</v>
      </c>
      <c r="C16" s="15">
        <v>234.06</v>
      </c>
      <c r="D16" s="15">
        <v>233.51111111111109</v>
      </c>
      <c r="E16" s="15">
        <v>232.85</v>
      </c>
      <c r="F16" s="18">
        <v>229.27500000000001</v>
      </c>
      <c r="G16" s="15">
        <f t="shared" si="0"/>
        <v>-1.5353231694223695</v>
      </c>
      <c r="H16" s="15">
        <f t="shared" si="1"/>
        <v>20.459719789842381</v>
      </c>
    </row>
    <row r="17" spans="1:9" s="24" customFormat="1" x14ac:dyDescent="0.2">
      <c r="A17" s="19" t="s">
        <v>21</v>
      </c>
      <c r="B17" s="20">
        <v>182</v>
      </c>
      <c r="C17" s="21">
        <v>209.9</v>
      </c>
      <c r="D17" s="21">
        <v>189.48</v>
      </c>
      <c r="E17" s="21">
        <v>189.26</v>
      </c>
      <c r="F17" s="22">
        <v>189.38</v>
      </c>
      <c r="G17" s="21">
        <f t="shared" si="0"/>
        <v>6.3404839902787558E-2</v>
      </c>
      <c r="H17" s="21">
        <f t="shared" si="1"/>
        <v>4.0549450549450512</v>
      </c>
      <c r="I17" s="23"/>
    </row>
    <row r="18" spans="1:9" x14ac:dyDescent="0.2">
      <c r="A18" s="13" t="s">
        <v>22</v>
      </c>
      <c r="B18" s="17">
        <v>153.52500000000001</v>
      </c>
      <c r="C18" s="15">
        <v>208.34</v>
      </c>
      <c r="D18" s="15">
        <v>212.1</v>
      </c>
      <c r="E18" s="15">
        <v>194.51499999999999</v>
      </c>
      <c r="F18" s="18">
        <v>196.71333333333334</v>
      </c>
      <c r="G18" s="15">
        <f t="shared" si="0"/>
        <v>1.1301613414561018</v>
      </c>
      <c r="H18" s="15">
        <f t="shared" si="1"/>
        <v>28.131140422298188</v>
      </c>
    </row>
    <row r="19" spans="1:9" x14ac:dyDescent="0.2">
      <c r="A19" s="13" t="s">
        <v>23</v>
      </c>
      <c r="B19" s="17" t="s">
        <v>14</v>
      </c>
      <c r="C19" s="15">
        <v>219.5</v>
      </c>
      <c r="D19" s="15" t="s">
        <v>14</v>
      </c>
      <c r="E19" s="15" t="s">
        <v>14</v>
      </c>
      <c r="F19" s="18">
        <v>232</v>
      </c>
      <c r="G19" s="15" t="s">
        <v>14</v>
      </c>
      <c r="H19" s="15" t="s">
        <v>14</v>
      </c>
    </row>
    <row r="20" spans="1:9" x14ac:dyDescent="0.2">
      <c r="A20" s="13" t="s">
        <v>24</v>
      </c>
      <c r="B20" s="17">
        <v>188.83666666666667</v>
      </c>
      <c r="C20" s="15">
        <v>216.08666666666667</v>
      </c>
      <c r="D20" s="15">
        <v>216.65666666666667</v>
      </c>
      <c r="E20" s="15">
        <v>215.95333333333335</v>
      </c>
      <c r="F20" s="18">
        <v>219.91666666666666</v>
      </c>
      <c r="G20" s="15">
        <f t="shared" si="0"/>
        <v>1.8352730528200425</v>
      </c>
      <c r="H20" s="15">
        <f t="shared" si="1"/>
        <v>16.458667984678101</v>
      </c>
    </row>
    <row r="21" spans="1:9" x14ac:dyDescent="0.2">
      <c r="A21" s="13" t="s">
        <v>25</v>
      </c>
      <c r="B21" s="17">
        <v>175.38333333333333</v>
      </c>
      <c r="C21" s="15">
        <v>192.98</v>
      </c>
      <c r="D21" s="15">
        <v>216.8</v>
      </c>
      <c r="E21" s="15">
        <v>204.88666666666666</v>
      </c>
      <c r="F21" s="18">
        <v>207.61249999999998</v>
      </c>
      <c r="G21" s="15">
        <f t="shared" si="0"/>
        <v>1.3304103081378429</v>
      </c>
      <c r="H21" s="15">
        <f t="shared" si="1"/>
        <v>18.376413570274636</v>
      </c>
    </row>
    <row r="22" spans="1:9" x14ac:dyDescent="0.2">
      <c r="A22" s="13" t="s">
        <v>26</v>
      </c>
      <c r="B22" s="17">
        <v>179.44</v>
      </c>
      <c r="C22" s="15">
        <v>226.59</v>
      </c>
      <c r="D22" s="15">
        <v>233</v>
      </c>
      <c r="E22" s="15">
        <v>232.49</v>
      </c>
      <c r="F22" s="18">
        <v>232.99</v>
      </c>
      <c r="G22" s="15">
        <f t="shared" si="0"/>
        <v>0.2150630134629381</v>
      </c>
      <c r="H22" s="15">
        <f t="shared" si="1"/>
        <v>29.842844404814969</v>
      </c>
    </row>
    <row r="23" spans="1:9" x14ac:dyDescent="0.2">
      <c r="A23" s="13" t="s">
        <v>27</v>
      </c>
      <c r="B23" s="17">
        <v>160.13999999999999</v>
      </c>
      <c r="C23" s="15">
        <v>182.1</v>
      </c>
      <c r="D23" s="15">
        <v>179.02</v>
      </c>
      <c r="E23" s="15">
        <v>183.85</v>
      </c>
      <c r="F23" s="18">
        <v>179.62</v>
      </c>
      <c r="G23" s="15">
        <f>((F23*100)/E23)-100</f>
        <v>-2.3007886864291578</v>
      </c>
      <c r="H23" s="15">
        <f t="shared" si="1"/>
        <v>12.164356188335219</v>
      </c>
    </row>
    <row r="24" spans="1:9" x14ac:dyDescent="0.2">
      <c r="A24" s="13" t="s">
        <v>28</v>
      </c>
      <c r="B24" s="17">
        <v>160</v>
      </c>
      <c r="C24" s="15">
        <v>189</v>
      </c>
      <c r="D24" s="15">
        <v>189</v>
      </c>
      <c r="E24" s="15">
        <v>189</v>
      </c>
      <c r="F24" s="18">
        <v>189</v>
      </c>
      <c r="G24" s="15">
        <f t="shared" si="0"/>
        <v>0</v>
      </c>
      <c r="H24" s="15">
        <f t="shared" si="1"/>
        <v>18.125</v>
      </c>
    </row>
    <row r="25" spans="1:9" x14ac:dyDescent="0.2">
      <c r="A25" s="13" t="s">
        <v>29</v>
      </c>
      <c r="B25" s="17">
        <v>188.48</v>
      </c>
      <c r="C25" s="15">
        <v>216.39</v>
      </c>
      <c r="D25" s="15">
        <v>217.64</v>
      </c>
      <c r="E25" s="15">
        <v>220.91</v>
      </c>
      <c r="F25" s="18" t="s">
        <v>14</v>
      </c>
      <c r="G25" s="15" t="s">
        <v>14</v>
      </c>
      <c r="H25" s="15" t="s">
        <v>14</v>
      </c>
    </row>
    <row r="26" spans="1:9" x14ac:dyDescent="0.2">
      <c r="A26" s="25" t="s">
        <v>30</v>
      </c>
      <c r="B26" s="25"/>
      <c r="C26" s="25"/>
      <c r="D26" s="25"/>
      <c r="E26" s="25"/>
      <c r="F26" s="25"/>
      <c r="G26" s="25"/>
      <c r="H26" s="25"/>
    </row>
    <row r="27" spans="1:9" x14ac:dyDescent="0.2">
      <c r="A27" s="26" t="s">
        <v>11</v>
      </c>
      <c r="B27" s="14">
        <v>198</v>
      </c>
      <c r="C27" s="15">
        <v>259</v>
      </c>
      <c r="D27" s="15">
        <v>254</v>
      </c>
      <c r="E27" s="15">
        <v>262</v>
      </c>
      <c r="F27" s="16">
        <v>265</v>
      </c>
      <c r="G27" s="15">
        <f>((F27*100)/E27)-100</f>
        <v>1.1450381679389352</v>
      </c>
      <c r="H27" s="15">
        <f>((F27*100)/B27)-100</f>
        <v>33.838383838383834</v>
      </c>
    </row>
    <row r="28" spans="1:9" x14ac:dyDescent="0.2">
      <c r="A28" s="13" t="s">
        <v>12</v>
      </c>
      <c r="B28" s="17">
        <v>165.02</v>
      </c>
      <c r="C28" s="15">
        <v>193.44166666666669</v>
      </c>
      <c r="D28" s="15">
        <v>193.44166666666669</v>
      </c>
      <c r="E28" s="15">
        <v>193.44166666666669</v>
      </c>
      <c r="F28" s="18">
        <v>194.29499999999999</v>
      </c>
      <c r="G28" s="15">
        <f t="shared" ref="G28:G39" si="2">((F28*100)/E28)-100</f>
        <v>0.4411321242407098</v>
      </c>
      <c r="H28" s="15">
        <f t="shared" ref="H28:H38" si="3">((F28*100)/B28)-100</f>
        <v>17.740273906193181</v>
      </c>
    </row>
    <row r="29" spans="1:9" x14ac:dyDescent="0.2">
      <c r="A29" s="13" t="s">
        <v>15</v>
      </c>
      <c r="B29" s="17">
        <v>191.1</v>
      </c>
      <c r="C29" s="15">
        <v>233.75</v>
      </c>
      <c r="D29" s="15">
        <v>252</v>
      </c>
      <c r="E29" s="15">
        <v>248</v>
      </c>
      <c r="F29" s="18">
        <v>245.875</v>
      </c>
      <c r="G29" s="15">
        <f t="shared" si="2"/>
        <v>-0.85685483870967971</v>
      </c>
      <c r="H29" s="15">
        <f t="shared" si="3"/>
        <v>28.663003663003678</v>
      </c>
    </row>
    <row r="30" spans="1:9" x14ac:dyDescent="0.2">
      <c r="A30" s="13" t="s">
        <v>31</v>
      </c>
      <c r="B30" s="17">
        <v>157.29</v>
      </c>
      <c r="C30" s="15">
        <v>199.13</v>
      </c>
      <c r="D30" s="15">
        <v>214.98</v>
      </c>
      <c r="E30" s="15" t="s">
        <v>14</v>
      </c>
      <c r="F30" s="18">
        <v>188.38</v>
      </c>
      <c r="G30" s="15" t="s">
        <v>14</v>
      </c>
      <c r="H30" s="15">
        <f t="shared" si="3"/>
        <v>19.766037256023907</v>
      </c>
    </row>
    <row r="31" spans="1:9" x14ac:dyDescent="0.2">
      <c r="A31" s="13" t="s">
        <v>16</v>
      </c>
      <c r="B31" s="17" t="s">
        <v>14</v>
      </c>
      <c r="C31" s="15">
        <v>210</v>
      </c>
      <c r="D31" s="15">
        <v>220</v>
      </c>
      <c r="E31" s="15">
        <v>230</v>
      </c>
      <c r="F31" s="18" t="s">
        <v>14</v>
      </c>
      <c r="G31" s="15" t="s">
        <v>14</v>
      </c>
      <c r="H31" s="15" t="s">
        <v>14</v>
      </c>
    </row>
    <row r="32" spans="1:9" x14ac:dyDescent="0.2">
      <c r="A32" s="13" t="s">
        <v>32</v>
      </c>
      <c r="B32" s="17">
        <v>200</v>
      </c>
      <c r="C32" s="15">
        <v>251.66666666666666</v>
      </c>
      <c r="D32" s="15">
        <v>250</v>
      </c>
      <c r="E32" s="15">
        <v>250</v>
      </c>
      <c r="F32" s="18">
        <v>252.66666666666666</v>
      </c>
      <c r="G32" s="15">
        <f t="shared" si="2"/>
        <v>1.0666666666666629</v>
      </c>
      <c r="H32" s="15">
        <f t="shared" si="3"/>
        <v>26.333333333333314</v>
      </c>
    </row>
    <row r="33" spans="1:9" s="24" customFormat="1" x14ac:dyDescent="0.2">
      <c r="A33" s="19" t="s">
        <v>21</v>
      </c>
      <c r="B33" s="20">
        <v>172.26</v>
      </c>
      <c r="C33" s="21">
        <v>178.18</v>
      </c>
      <c r="D33" s="21">
        <v>181.69</v>
      </c>
      <c r="E33" s="21">
        <v>184.08</v>
      </c>
      <c r="F33" s="22">
        <v>177.6</v>
      </c>
      <c r="G33" s="21">
        <f t="shared" si="2"/>
        <v>-3.5202086049543766</v>
      </c>
      <c r="H33" s="21">
        <f t="shared" si="3"/>
        <v>3.0999651689306944</v>
      </c>
      <c r="I33" s="23"/>
    </row>
    <row r="34" spans="1:9" x14ac:dyDescent="0.2">
      <c r="A34" s="13" t="s">
        <v>22</v>
      </c>
      <c r="B34" s="17" t="s">
        <v>14</v>
      </c>
      <c r="C34" s="15">
        <v>194.66</v>
      </c>
      <c r="D34" s="15" t="s">
        <v>14</v>
      </c>
      <c r="E34" s="15">
        <v>208.27</v>
      </c>
      <c r="F34" s="18" t="s">
        <v>14</v>
      </c>
      <c r="G34" s="15" t="s">
        <v>14</v>
      </c>
      <c r="H34" s="15" t="s">
        <v>14</v>
      </c>
    </row>
    <row r="35" spans="1:9" x14ac:dyDescent="0.2">
      <c r="A35" s="13" t="s">
        <v>33</v>
      </c>
      <c r="B35" s="17">
        <v>201</v>
      </c>
      <c r="C35" s="15">
        <v>260</v>
      </c>
      <c r="D35" s="15">
        <v>253</v>
      </c>
      <c r="E35" s="15">
        <v>253</v>
      </c>
      <c r="F35" s="18">
        <v>261</v>
      </c>
      <c r="G35" s="15">
        <f t="shared" si="2"/>
        <v>3.1620553359683754</v>
      </c>
      <c r="H35" s="15">
        <f t="shared" si="3"/>
        <v>29.850746268656707</v>
      </c>
    </row>
    <row r="36" spans="1:9" x14ac:dyDescent="0.2">
      <c r="A36" s="13" t="s">
        <v>23</v>
      </c>
      <c r="B36" s="17" t="s">
        <v>14</v>
      </c>
      <c r="C36" s="15">
        <v>215</v>
      </c>
      <c r="D36" s="15" t="s">
        <v>14</v>
      </c>
      <c r="E36" s="15" t="s">
        <v>14</v>
      </c>
      <c r="F36" s="18" t="s">
        <v>14</v>
      </c>
      <c r="G36" s="15" t="s">
        <v>14</v>
      </c>
      <c r="H36" s="15" t="s">
        <v>14</v>
      </c>
    </row>
    <row r="37" spans="1:9" x14ac:dyDescent="0.2">
      <c r="A37" s="13" t="s">
        <v>24</v>
      </c>
      <c r="B37" s="17">
        <v>187.36333333333332</v>
      </c>
      <c r="C37" s="15">
        <v>216.59</v>
      </c>
      <c r="D37" s="15">
        <v>221.69666666666669</v>
      </c>
      <c r="E37" s="15">
        <v>223.52</v>
      </c>
      <c r="F37" s="18">
        <v>223.11</v>
      </c>
      <c r="G37" s="15">
        <f t="shared" si="2"/>
        <v>-0.18342877594847096</v>
      </c>
      <c r="H37" s="15">
        <f t="shared" si="3"/>
        <v>19.078795210731386</v>
      </c>
    </row>
    <row r="38" spans="1:9" x14ac:dyDescent="0.2">
      <c r="A38" s="13" t="s">
        <v>34</v>
      </c>
      <c r="B38" s="17">
        <v>195</v>
      </c>
      <c r="C38" s="15">
        <v>245</v>
      </c>
      <c r="D38" s="15">
        <v>250</v>
      </c>
      <c r="E38" s="15">
        <v>245</v>
      </c>
      <c r="F38" s="18">
        <v>240</v>
      </c>
      <c r="G38" s="15">
        <f t="shared" si="2"/>
        <v>-2.0408163265306172</v>
      </c>
      <c r="H38" s="15">
        <f t="shared" si="3"/>
        <v>23.07692307692308</v>
      </c>
    </row>
    <row r="39" spans="1:9" x14ac:dyDescent="0.2">
      <c r="A39" s="13" t="s">
        <v>25</v>
      </c>
      <c r="B39" s="17" t="s">
        <v>14</v>
      </c>
      <c r="C39" s="15">
        <v>209.91666666666666</v>
      </c>
      <c r="D39" s="15">
        <v>211.685</v>
      </c>
      <c r="E39" s="15">
        <v>210.16</v>
      </c>
      <c r="F39" s="18">
        <v>222.06</v>
      </c>
      <c r="G39" s="15">
        <f t="shared" si="2"/>
        <v>5.6623524933384175</v>
      </c>
      <c r="H39" s="15" t="s">
        <v>14</v>
      </c>
    </row>
    <row r="40" spans="1:9" x14ac:dyDescent="0.2">
      <c r="A40" s="25" t="s">
        <v>35</v>
      </c>
      <c r="B40" s="25"/>
      <c r="C40" s="25"/>
      <c r="D40" s="25"/>
      <c r="E40" s="25"/>
      <c r="F40" s="25"/>
      <c r="G40" s="25"/>
      <c r="H40" s="25"/>
    </row>
    <row r="41" spans="1:9" x14ac:dyDescent="0.2">
      <c r="A41" s="26" t="s">
        <v>11</v>
      </c>
      <c r="B41" s="14">
        <v>170</v>
      </c>
      <c r="C41" s="15">
        <v>254</v>
      </c>
      <c r="D41" s="15">
        <v>253</v>
      </c>
      <c r="E41" s="15">
        <v>257</v>
      </c>
      <c r="F41" s="16">
        <v>258</v>
      </c>
      <c r="G41" s="15">
        <f>((F41*100)/E41)-100</f>
        <v>0.38910505836575737</v>
      </c>
      <c r="H41" s="15">
        <f>((F41*100)/B41)-100</f>
        <v>51.764705882352928</v>
      </c>
    </row>
    <row r="42" spans="1:9" x14ac:dyDescent="0.2">
      <c r="A42" s="13" t="s">
        <v>12</v>
      </c>
      <c r="B42" s="17">
        <v>155.94999999999999</v>
      </c>
      <c r="C42" s="15">
        <v>143.16</v>
      </c>
      <c r="D42" s="15">
        <v>143.16</v>
      </c>
      <c r="E42" s="15">
        <v>143.16</v>
      </c>
      <c r="F42" s="18">
        <v>143.16</v>
      </c>
      <c r="G42" s="15">
        <f t="shared" ref="G42:G58" si="4">((F42*100)/E42)-100</f>
        <v>0</v>
      </c>
      <c r="H42" s="15">
        <f t="shared" ref="H42:H58" si="5">((F42*100)/B42)-100</f>
        <v>-8.2013465854440426</v>
      </c>
    </row>
    <row r="43" spans="1:9" x14ac:dyDescent="0.2">
      <c r="A43" s="13" t="s">
        <v>15</v>
      </c>
      <c r="B43" s="17">
        <v>161.66666666666666</v>
      </c>
      <c r="C43" s="15">
        <v>237.5</v>
      </c>
      <c r="D43" s="15">
        <v>194</v>
      </c>
      <c r="E43" s="15">
        <v>244</v>
      </c>
      <c r="F43" s="18">
        <v>238.33333333333334</v>
      </c>
      <c r="G43" s="15">
        <f t="shared" si="4"/>
        <v>-2.322404371584696</v>
      </c>
      <c r="H43" s="15">
        <f t="shared" si="5"/>
        <v>47.422680412371164</v>
      </c>
    </row>
    <row r="44" spans="1:9" x14ac:dyDescent="0.2">
      <c r="A44" s="13" t="s">
        <v>31</v>
      </c>
      <c r="B44" s="17">
        <v>140.65</v>
      </c>
      <c r="C44" s="15">
        <v>174.32</v>
      </c>
      <c r="D44" s="15">
        <v>183.22</v>
      </c>
      <c r="E44" s="15">
        <v>165.5</v>
      </c>
      <c r="F44" s="18">
        <v>178.73</v>
      </c>
      <c r="G44" s="15">
        <f t="shared" si="4"/>
        <v>7.9939577039274923</v>
      </c>
      <c r="H44" s="15">
        <f t="shared" si="5"/>
        <v>27.074297902595092</v>
      </c>
    </row>
    <row r="45" spans="1:9" x14ac:dyDescent="0.2">
      <c r="A45" s="13" t="s">
        <v>16</v>
      </c>
      <c r="B45" s="17">
        <v>140</v>
      </c>
      <c r="C45" s="15">
        <v>250</v>
      </c>
      <c r="D45" s="15">
        <v>195</v>
      </c>
      <c r="E45" s="15">
        <v>195</v>
      </c>
      <c r="F45" s="18">
        <v>195</v>
      </c>
      <c r="G45" s="15">
        <f t="shared" si="4"/>
        <v>0</v>
      </c>
      <c r="H45" s="15">
        <f t="shared" si="5"/>
        <v>39.285714285714278</v>
      </c>
    </row>
    <row r="46" spans="1:9" x14ac:dyDescent="0.2">
      <c r="A46" s="13" t="s">
        <v>17</v>
      </c>
      <c r="B46" s="17">
        <v>152.63999999999999</v>
      </c>
      <c r="C46" s="15">
        <v>214.6</v>
      </c>
      <c r="D46" s="15">
        <v>210.3</v>
      </c>
      <c r="E46" s="15">
        <v>208.38999999999996</v>
      </c>
      <c r="F46" s="18">
        <v>207.41000000000003</v>
      </c>
      <c r="G46" s="15">
        <f t="shared" si="4"/>
        <v>-0.47027208599257619</v>
      </c>
      <c r="H46" s="15">
        <f t="shared" si="5"/>
        <v>35.881813417190813</v>
      </c>
    </row>
    <row r="47" spans="1:9" x14ac:dyDescent="0.2">
      <c r="A47" s="13" t="s">
        <v>18</v>
      </c>
      <c r="B47" s="17">
        <v>163.22999999999999</v>
      </c>
      <c r="C47" s="15">
        <v>225.63333333333335</v>
      </c>
      <c r="D47" s="15">
        <v>221</v>
      </c>
      <c r="E47" s="15">
        <v>205</v>
      </c>
      <c r="F47" s="18">
        <v>215</v>
      </c>
      <c r="G47" s="15">
        <f t="shared" si="4"/>
        <v>4.8780487804878021</v>
      </c>
      <c r="H47" s="15">
        <f t="shared" si="5"/>
        <v>31.715983581449507</v>
      </c>
    </row>
    <row r="48" spans="1:9" x14ac:dyDescent="0.2">
      <c r="A48" s="13" t="s">
        <v>19</v>
      </c>
      <c r="B48" s="17">
        <v>139.87</v>
      </c>
      <c r="C48" s="15" t="s">
        <v>14</v>
      </c>
      <c r="D48" s="15" t="s">
        <v>14</v>
      </c>
      <c r="E48" s="15">
        <v>183.84</v>
      </c>
      <c r="F48" s="18" t="s">
        <v>14</v>
      </c>
      <c r="G48" s="15" t="s">
        <v>14</v>
      </c>
      <c r="H48" s="15" t="s">
        <v>14</v>
      </c>
    </row>
    <row r="49" spans="1:9" x14ac:dyDescent="0.2">
      <c r="A49" s="13" t="s">
        <v>32</v>
      </c>
      <c r="B49" s="17">
        <v>173.66666666666666</v>
      </c>
      <c r="C49" s="15">
        <v>235</v>
      </c>
      <c r="D49" s="15">
        <v>231.66666666666666</v>
      </c>
      <c r="E49" s="15">
        <v>233.33333333333334</v>
      </c>
      <c r="F49" s="18">
        <v>242</v>
      </c>
      <c r="G49" s="15">
        <f t="shared" si="4"/>
        <v>3.7142857142857082</v>
      </c>
      <c r="H49" s="15">
        <f t="shared" si="5"/>
        <v>39.347408829174668</v>
      </c>
    </row>
    <row r="50" spans="1:9" x14ac:dyDescent="0.2">
      <c r="A50" s="13" t="s">
        <v>20</v>
      </c>
      <c r="B50" s="27" t="s">
        <v>14</v>
      </c>
      <c r="C50" s="15">
        <v>213</v>
      </c>
      <c r="D50" s="15" t="s">
        <v>14</v>
      </c>
      <c r="E50" s="15" t="s">
        <v>14</v>
      </c>
      <c r="F50" s="18" t="s">
        <v>14</v>
      </c>
      <c r="G50" s="15" t="s">
        <v>14</v>
      </c>
      <c r="H50" s="15" t="s">
        <v>14</v>
      </c>
    </row>
    <row r="51" spans="1:9" s="24" customFormat="1" x14ac:dyDescent="0.2">
      <c r="A51" s="19" t="s">
        <v>21</v>
      </c>
      <c r="B51" s="20">
        <v>151.35</v>
      </c>
      <c r="C51" s="21">
        <v>175.94</v>
      </c>
      <c r="D51" s="21">
        <v>172.4</v>
      </c>
      <c r="E51" s="21">
        <v>174.76</v>
      </c>
      <c r="F51" s="22">
        <v>162.53</v>
      </c>
      <c r="G51" s="21">
        <f t="shared" si="4"/>
        <v>-6.9981689173723964</v>
      </c>
      <c r="H51" s="21">
        <f t="shared" si="5"/>
        <v>7.3868516683184708</v>
      </c>
      <c r="I51" s="23"/>
    </row>
    <row r="52" spans="1:9" x14ac:dyDescent="0.2">
      <c r="A52" s="13" t="s">
        <v>22</v>
      </c>
      <c r="B52" s="17" t="s">
        <v>14</v>
      </c>
      <c r="C52" s="15">
        <v>132</v>
      </c>
      <c r="D52" s="15">
        <v>168.63499999999999</v>
      </c>
      <c r="E52" s="15">
        <v>168.935</v>
      </c>
      <c r="F52" s="18">
        <v>174.57333333333335</v>
      </c>
      <c r="G52" s="15">
        <f t="shared" si="4"/>
        <v>3.3375755961365883</v>
      </c>
      <c r="H52" s="15" t="s">
        <v>14</v>
      </c>
    </row>
    <row r="53" spans="1:9" x14ac:dyDescent="0.2">
      <c r="A53" s="13" t="s">
        <v>33</v>
      </c>
      <c r="B53" s="17">
        <v>173.5</v>
      </c>
      <c r="C53" s="15">
        <v>258</v>
      </c>
      <c r="D53" s="15">
        <v>256</v>
      </c>
      <c r="E53" s="15">
        <v>252</v>
      </c>
      <c r="F53" s="18">
        <v>256</v>
      </c>
      <c r="G53" s="15">
        <f t="shared" si="4"/>
        <v>1.5873015873015817</v>
      </c>
      <c r="H53" s="15">
        <f t="shared" si="5"/>
        <v>47.550432276657062</v>
      </c>
    </row>
    <row r="54" spans="1:9" x14ac:dyDescent="0.2">
      <c r="A54" s="13" t="s">
        <v>23</v>
      </c>
      <c r="B54" s="17">
        <v>131.5</v>
      </c>
      <c r="C54" s="15">
        <v>200</v>
      </c>
      <c r="D54" s="15">
        <v>202.5</v>
      </c>
      <c r="E54" s="15">
        <v>202.5</v>
      </c>
      <c r="F54" s="18">
        <v>202.5</v>
      </c>
      <c r="G54" s="15">
        <f t="shared" si="4"/>
        <v>0</v>
      </c>
      <c r="H54" s="15">
        <f t="shared" si="5"/>
        <v>53.99239543726236</v>
      </c>
    </row>
    <row r="55" spans="1:9" x14ac:dyDescent="0.2">
      <c r="A55" s="13" t="s">
        <v>24</v>
      </c>
      <c r="B55" s="17">
        <v>160.94</v>
      </c>
      <c r="C55" s="15">
        <v>194.24</v>
      </c>
      <c r="D55" s="15">
        <v>194.48</v>
      </c>
      <c r="E55" s="15">
        <v>195.24</v>
      </c>
      <c r="F55" s="18">
        <v>200.08</v>
      </c>
      <c r="G55" s="15">
        <f t="shared" si="4"/>
        <v>2.4790002048760442</v>
      </c>
      <c r="H55" s="15">
        <f t="shared" si="5"/>
        <v>24.319622219460669</v>
      </c>
    </row>
    <row r="56" spans="1:9" x14ac:dyDescent="0.2">
      <c r="A56" s="13" t="s">
        <v>34</v>
      </c>
      <c r="B56" s="17" t="s">
        <v>14</v>
      </c>
      <c r="C56" s="15">
        <v>230</v>
      </c>
      <c r="D56" s="15">
        <v>230</v>
      </c>
      <c r="E56" s="15">
        <v>235</v>
      </c>
      <c r="F56" s="18">
        <v>230</v>
      </c>
      <c r="G56" s="15">
        <f t="shared" si="4"/>
        <v>-2.1276595744680833</v>
      </c>
      <c r="H56" s="15" t="s">
        <v>14</v>
      </c>
    </row>
    <row r="57" spans="1:9" x14ac:dyDescent="0.2">
      <c r="A57" s="13" t="s">
        <v>25</v>
      </c>
      <c r="B57" s="17" t="s">
        <v>14</v>
      </c>
      <c r="C57" s="15" t="s">
        <v>14</v>
      </c>
      <c r="D57" s="15">
        <v>164.58</v>
      </c>
      <c r="E57" s="15">
        <v>210.01999999999998</v>
      </c>
      <c r="F57" s="18">
        <v>164.57</v>
      </c>
      <c r="G57" s="15">
        <f t="shared" si="4"/>
        <v>-21.640796114655743</v>
      </c>
      <c r="H57" s="15" t="s">
        <v>14</v>
      </c>
    </row>
    <row r="58" spans="1:9" x14ac:dyDescent="0.2">
      <c r="A58" s="13" t="s">
        <v>28</v>
      </c>
      <c r="B58" s="17">
        <v>127</v>
      </c>
      <c r="C58" s="15">
        <v>164</v>
      </c>
      <c r="D58" s="15">
        <v>164</v>
      </c>
      <c r="E58" s="15">
        <v>162.5</v>
      </c>
      <c r="F58" s="18">
        <v>162.5</v>
      </c>
      <c r="G58" s="15">
        <f t="shared" si="4"/>
        <v>0</v>
      </c>
      <c r="H58" s="15">
        <f t="shared" si="5"/>
        <v>27.952755905511808</v>
      </c>
    </row>
    <row r="59" spans="1:9" x14ac:dyDescent="0.2">
      <c r="A59" s="25" t="s">
        <v>36</v>
      </c>
      <c r="B59" s="25"/>
      <c r="C59" s="25"/>
      <c r="D59" s="25"/>
      <c r="E59" s="25"/>
      <c r="F59" s="25"/>
      <c r="G59" s="25"/>
      <c r="H59" s="25"/>
    </row>
    <row r="60" spans="1:9" x14ac:dyDescent="0.2">
      <c r="A60" s="13" t="s">
        <v>15</v>
      </c>
      <c r="B60" s="17">
        <v>160.66666666666666</v>
      </c>
      <c r="C60" s="15">
        <v>218</v>
      </c>
      <c r="D60" s="15">
        <v>221.5</v>
      </c>
      <c r="E60" s="15">
        <v>223.5</v>
      </c>
      <c r="F60" s="18">
        <v>224</v>
      </c>
      <c r="G60" s="15">
        <f>((F60*100)/E60)-100</f>
        <v>0.22371364653244541</v>
      </c>
      <c r="H60" s="15">
        <f>((F60*100)/B60)-100</f>
        <v>39.419087136929477</v>
      </c>
    </row>
    <row r="61" spans="1:9" x14ac:dyDescent="0.2">
      <c r="A61" s="13" t="s">
        <v>31</v>
      </c>
      <c r="B61" s="17" t="s">
        <v>14</v>
      </c>
      <c r="C61" s="15">
        <v>135.83000000000001</v>
      </c>
      <c r="D61" s="15">
        <v>174.03</v>
      </c>
      <c r="E61" s="15" t="s">
        <v>14</v>
      </c>
      <c r="F61" s="18" t="s">
        <v>14</v>
      </c>
      <c r="G61" s="15" t="s">
        <v>14</v>
      </c>
      <c r="H61" s="15" t="s">
        <v>14</v>
      </c>
    </row>
    <row r="62" spans="1:9" x14ac:dyDescent="0.2">
      <c r="A62" s="13" t="s">
        <v>23</v>
      </c>
      <c r="B62" s="17">
        <v>155</v>
      </c>
      <c r="C62" s="15">
        <v>183.75</v>
      </c>
      <c r="D62" s="15">
        <v>177</v>
      </c>
      <c r="E62" s="15">
        <v>183</v>
      </c>
      <c r="F62" s="18">
        <v>186</v>
      </c>
      <c r="G62" s="15">
        <f>((F62*100)/E62)-100</f>
        <v>1.6393442622950829</v>
      </c>
      <c r="H62" s="15">
        <f>((F62*100)/B62)-100</f>
        <v>20</v>
      </c>
    </row>
    <row r="63" spans="1:9" x14ac:dyDescent="0.2">
      <c r="A63" s="13" t="s">
        <v>24</v>
      </c>
      <c r="B63" s="17">
        <v>127.48</v>
      </c>
      <c r="C63" s="15">
        <v>169.43</v>
      </c>
      <c r="D63" s="15">
        <v>173.38</v>
      </c>
      <c r="E63" s="15">
        <v>174.88</v>
      </c>
      <c r="F63" s="18">
        <v>178.37</v>
      </c>
      <c r="G63" s="15">
        <f>((F63*100)/E63)-100</f>
        <v>1.9956541628545352</v>
      </c>
      <c r="H63" s="15">
        <f>((F63*100)/B63)-100</f>
        <v>39.919987449011614</v>
      </c>
    </row>
    <row r="64" spans="1:9" x14ac:dyDescent="0.2">
      <c r="A64" s="28" t="s">
        <v>37</v>
      </c>
      <c r="B64" s="28"/>
      <c r="C64" s="28"/>
      <c r="D64" s="28"/>
      <c r="E64" s="28"/>
      <c r="F64" s="28"/>
      <c r="G64" s="28"/>
      <c r="H64" s="28"/>
    </row>
    <row r="65" spans="1:10" x14ac:dyDescent="0.2">
      <c r="A65" s="29" t="s">
        <v>15</v>
      </c>
      <c r="B65" s="30">
        <v>356.08</v>
      </c>
      <c r="C65" s="31">
        <v>541.58000000000004</v>
      </c>
      <c r="D65" s="31">
        <v>535.29999999999995</v>
      </c>
      <c r="E65" s="32">
        <v>518.80999999999995</v>
      </c>
      <c r="F65" s="33">
        <v>534.61</v>
      </c>
      <c r="G65" s="34">
        <f>((F65*100)/E65)-100</f>
        <v>3.0454308899211782</v>
      </c>
      <c r="H65" s="34">
        <f>((F65*100)/B65)-100</f>
        <v>50.137609525949244</v>
      </c>
    </row>
    <row r="66" spans="1:10" x14ac:dyDescent="0.2">
      <c r="A66" s="35" t="s">
        <v>31</v>
      </c>
      <c r="B66" s="36" t="s">
        <v>14</v>
      </c>
      <c r="C66" s="15" t="s">
        <v>14</v>
      </c>
      <c r="D66" s="15" t="s">
        <v>14</v>
      </c>
      <c r="E66" s="15" t="s">
        <v>14</v>
      </c>
      <c r="F66" s="18" t="s">
        <v>14</v>
      </c>
      <c r="G66" s="34" t="s">
        <v>14</v>
      </c>
      <c r="H66" s="34" t="s">
        <v>14</v>
      </c>
    </row>
    <row r="67" spans="1:10" x14ac:dyDescent="0.2">
      <c r="A67" s="35" t="s">
        <v>38</v>
      </c>
      <c r="B67" s="36">
        <v>390.72</v>
      </c>
      <c r="C67" s="34">
        <v>415.51</v>
      </c>
      <c r="D67" s="37">
        <v>427.96</v>
      </c>
      <c r="E67" s="15">
        <v>418.19</v>
      </c>
      <c r="F67" s="18" t="s">
        <v>14</v>
      </c>
      <c r="G67" s="38" t="s">
        <v>14</v>
      </c>
      <c r="H67" s="34" t="s">
        <v>14</v>
      </c>
    </row>
    <row r="68" spans="1:10" x14ac:dyDescent="0.2">
      <c r="A68" s="39" t="s">
        <v>21</v>
      </c>
      <c r="B68" s="40" t="s">
        <v>14</v>
      </c>
      <c r="C68" s="41">
        <v>512.78</v>
      </c>
      <c r="D68" s="41" t="s">
        <v>14</v>
      </c>
      <c r="E68" s="41" t="s">
        <v>14</v>
      </c>
      <c r="F68" s="42" t="s">
        <v>14</v>
      </c>
      <c r="G68" s="41" t="s">
        <v>14</v>
      </c>
      <c r="H68" s="41" t="s">
        <v>14</v>
      </c>
      <c r="I68" s="43"/>
      <c r="J68" s="23"/>
    </row>
    <row r="69" spans="1:10" x14ac:dyDescent="0.2">
      <c r="A69" s="35" t="s">
        <v>24</v>
      </c>
      <c r="B69" s="44">
        <v>386.75</v>
      </c>
      <c r="C69" s="15">
        <v>498.44</v>
      </c>
      <c r="D69" s="15">
        <v>475.35</v>
      </c>
      <c r="E69" s="15">
        <v>491.95</v>
      </c>
      <c r="F69" s="45">
        <v>446.89</v>
      </c>
      <c r="G69" s="34">
        <f>((F69*100)/E69)-100</f>
        <v>-9.1594674255513695</v>
      </c>
      <c r="H69" s="34">
        <f>((F69*100)/B69)-100</f>
        <v>15.550096961861669</v>
      </c>
    </row>
    <row r="70" spans="1:10" ht="2.1" customHeight="1" x14ac:dyDescent="0.2">
      <c r="A70" s="46"/>
      <c r="B70" s="46"/>
      <c r="C70" s="46"/>
      <c r="D70" s="46">
        <v>3</v>
      </c>
      <c r="E70" s="46"/>
      <c r="F70" s="46"/>
      <c r="G70" s="46"/>
      <c r="H70" s="46"/>
    </row>
    <row r="71" spans="1:10" x14ac:dyDescent="0.2">
      <c r="A71" s="47" t="s">
        <v>39</v>
      </c>
      <c r="B71" s="48"/>
      <c r="C71" s="48"/>
      <c r="D71" s="49"/>
      <c r="E71" s="49"/>
      <c r="F71" s="49"/>
      <c r="G71" s="49"/>
      <c r="H71" s="47"/>
    </row>
    <row r="72" spans="1:10" x14ac:dyDescent="0.2">
      <c r="A72" s="47" t="s">
        <v>40</v>
      </c>
      <c r="B72" s="50"/>
      <c r="C72" s="50"/>
      <c r="D72" s="51"/>
      <c r="E72" s="51"/>
      <c r="F72" s="51"/>
      <c r="G72" s="51"/>
      <c r="H72" s="47"/>
    </row>
    <row r="73" spans="1:10" x14ac:dyDescent="0.2">
      <c r="A73" s="47" t="s">
        <v>41</v>
      </c>
      <c r="B73" s="52"/>
      <c r="C73" s="52"/>
      <c r="D73" s="52"/>
      <c r="E73" s="52"/>
      <c r="F73" s="52"/>
      <c r="G73" s="52"/>
      <c r="H73" s="52"/>
    </row>
    <row r="74" spans="1:10" x14ac:dyDescent="0.2">
      <c r="A74" s="52"/>
      <c r="B74" s="52"/>
      <c r="C74" s="53"/>
      <c r="D74" s="53"/>
      <c r="E74" s="53"/>
      <c r="F74" s="54"/>
      <c r="G74" s="52"/>
      <c r="H74" s="52"/>
    </row>
    <row r="75" spans="1:10" x14ac:dyDescent="0.2">
      <c r="A75" s="52"/>
      <c r="B75" s="52"/>
      <c r="C75" s="53"/>
      <c r="D75" s="54"/>
      <c r="E75" s="52" t="s">
        <v>42</v>
      </c>
      <c r="F75" s="52"/>
      <c r="G75" s="52"/>
      <c r="H75" s="52"/>
    </row>
    <row r="80" spans="1:10" x14ac:dyDescent="0.2">
      <c r="D80" s="23"/>
    </row>
    <row r="81" spans="5:5" x14ac:dyDescent="0.2">
      <c r="E81" s="23"/>
    </row>
  </sheetData>
  <mergeCells count="9">
    <mergeCell ref="A40:H40"/>
    <mergeCell ref="A59:H59"/>
    <mergeCell ref="A64:H64"/>
    <mergeCell ref="A2:H2"/>
    <mergeCell ref="A5:A6"/>
    <mergeCell ref="C5:F5"/>
    <mergeCell ref="G5:H5"/>
    <mergeCell ref="A7:H7"/>
    <mergeCell ref="A26:H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2021-06-21T12:45:49Z</dcterms:created>
  <dcterms:modified xsi:type="dcterms:W3CDTF">2021-06-21T12:46:25Z</dcterms:modified>
</cp:coreProperties>
</file>