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geguze\"/>
    </mc:Choice>
  </mc:AlternateContent>
  <xr:revisionPtr revIDLastSave="0" documentId="8_{BF98E89E-C534-452E-97BC-7F60DC6F192B}" xr6:coauthVersionLast="47" xr6:coauthVersionMax="47" xr10:uidLastSave="{00000000-0000-0000-0000-000000000000}"/>
  <bookViews>
    <workbookView xWindow="-120" yWindow="-120" windowWidth="29040" windowHeight="17640" xr2:uid="{2F653D34-A4BF-4D1C-8A0F-C6DDAD811FC5}"/>
  </bookViews>
  <sheets>
    <sheet name="15_1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3" i="1"/>
  <c r="G73" i="1"/>
  <c r="H71" i="1"/>
  <c r="G71" i="1"/>
  <c r="H69" i="1"/>
  <c r="G69" i="1"/>
  <c r="H68" i="1"/>
  <c r="H66" i="1"/>
  <c r="G66" i="1"/>
  <c r="H65" i="1"/>
  <c r="G65" i="1"/>
  <c r="H62" i="1"/>
  <c r="G62" i="1"/>
  <c r="H61" i="1"/>
  <c r="G61" i="1"/>
  <c r="G60" i="1"/>
  <c r="H58" i="1"/>
  <c r="G58" i="1"/>
  <c r="H57" i="1"/>
  <c r="H56" i="1"/>
  <c r="G56" i="1"/>
  <c r="G54" i="1"/>
  <c r="H52" i="1"/>
  <c r="G52" i="1"/>
  <c r="H49" i="1"/>
  <c r="G49" i="1"/>
  <c r="H48" i="1"/>
  <c r="G48" i="1"/>
  <c r="H47" i="1"/>
  <c r="G47" i="1"/>
  <c r="H46" i="1"/>
  <c r="G46" i="1"/>
  <c r="H45" i="1"/>
  <c r="G45" i="1"/>
  <c r="H43" i="1"/>
  <c r="G43" i="1"/>
  <c r="H42" i="1"/>
  <c r="G42" i="1"/>
  <c r="H41" i="1"/>
  <c r="G41" i="1"/>
  <c r="H39" i="1"/>
  <c r="G39" i="1"/>
  <c r="H38" i="1"/>
  <c r="G38" i="1"/>
  <c r="H37" i="1"/>
  <c r="G37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6" i="1"/>
  <c r="G26" i="1"/>
  <c r="H25" i="1"/>
  <c r="G25" i="1"/>
  <c r="H24" i="1"/>
  <c r="G24" i="1"/>
  <c r="H23" i="1"/>
  <c r="G23" i="1"/>
  <c r="H22" i="1"/>
  <c r="G22" i="1"/>
  <c r="H21" i="1"/>
  <c r="H20" i="1"/>
  <c r="G20" i="1"/>
  <c r="H19" i="1"/>
  <c r="G19" i="1"/>
  <c r="G18" i="1"/>
  <c r="H16" i="1"/>
  <c r="G16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<sst xmlns="http://schemas.openxmlformats.org/spreadsheetml/2006/main" count="163" uniqueCount="46">
  <si>
    <t>Grūdų ir rapsų vidutinės kainos (augintojų) ES šalyse, EUR/t</t>
  </si>
  <si>
    <t xml:space="preserve">                    Data
Valstybė</t>
  </si>
  <si>
    <t>Pokytis, %</t>
  </si>
  <si>
    <t>18 sav. 
(05 03– 09)</t>
  </si>
  <si>
    <t>15 sav. 
(04 11–17)</t>
  </si>
  <si>
    <t>16 sav. 
(04 18–24)</t>
  </si>
  <si>
    <t>17 sav. 
(04 25–05 01)</t>
  </si>
  <si>
    <t>18 sav. 
(05 02– 08)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</si>
  <si>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</si>
  <si>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</si>
  <si>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</si>
  <si>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</si>
  <si>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</si>
  <si>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</si>
  <si>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</si>
  <si>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</si>
  <si>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</si>
  <si>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</si>
  <si>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</si>
  <si>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</si>
  <si>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--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</si>
  <si>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</si>
  <si>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</si>
  <si>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</si>
  <si>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</si>
  <si>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</si>
  <si>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</si>
  <si>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</si>
  <si>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</si>
  <si>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</si>
  <si>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</si>
  <si>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</si>
  <si>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</si>
  <si>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</si>
  <si>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</si>
  <si>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</si>
  <si>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</si>
  <si>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</si>
  <si>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</si>
  <si>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</si>
  <si>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</si>
  <si>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</si>
  <si>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2022 m. 18 savaitę su  17 savaite</t>
  </si>
  <si>
    <t>** lyginant 2022 m. 18 savaitę su 2021 m. 18 savaite</t>
  </si>
  <si>
    <t>Pastaba: Lietuvos maistinių ir pašarinių kviečių, pašarinių miežių, maistinių rugių ir rapsų 15, 16  ir 17 savaičių kainos patikslintos  2022-05-17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</si>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</sst>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1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B434B-F702-453A-9D17-AD692BF8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8D2A-BFA4-4ADF-AFD6-7E3E76CC1242}">
  <dimension ref="A2:J87"/>
  <sheetViews>
    <sheetView showGridLines="0" tabSelected="1" topLeftCell="A43" workbookViewId="0">
      <selection activeCell="E75" sqref="E7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252</v>
      </c>
      <c r="C8" s="15">
        <v>424</v>
      </c>
      <c r="D8" s="15">
        <v>424</v>
      </c>
      <c r="E8" s="15">
        <v>424</v>
      </c>
      <c r="F8" s="16">
        <v>403</v>
      </c>
      <c r="G8" s="15">
        <f>((F8*100)/E8)-100</f>
        <v>-4.9528301886792434</v>
      </c>
      <c r="H8" s="15">
        <f>((F8*100)/B8)-100</f>
        <v>59.92063492063491</v>
      </c>
    </row>
    <row r="9" spans="1:8" x14ac:dyDescent="0.2">
      <c r="A9" s="13" t="s">
        <v>12</v>
      </c>
      <c r="B9" s="17">
        <v>199.20400000000001</v>
      </c>
      <c r="C9" s="15">
        <v>322.96999999999997</v>
      </c>
      <c r="D9" s="15">
        <v>333.80428571428564</v>
      </c>
      <c r="E9" s="15">
        <v>333.80428571428564</v>
      </c>
      <c r="F9" s="18">
        <v>335.26428571428568</v>
      </c>
      <c r="G9" s="15">
        <f t="shared" ref="G9:G25" si="0">((F9*100)/E9)-100</f>
        <v>0.43738204165829586</v>
      </c>
      <c r="H9" s="15">
        <f t="shared" ref="H9:H26" si="1">((F9*100)/B9)-100</f>
        <v>68.301984756473587</v>
      </c>
    </row>
    <row r="10" spans="1:8" x14ac:dyDescent="0.2">
      <c r="A10" s="13" t="s">
        <v>13</v>
      </c>
      <c r="B10" s="17">
        <v>216.71</v>
      </c>
      <c r="C10" s="15">
        <v>366.02</v>
      </c>
      <c r="D10" s="15">
        <v>359.41</v>
      </c>
      <c r="E10" s="15">
        <v>367.54</v>
      </c>
      <c r="F10" s="18">
        <v>358</v>
      </c>
      <c r="G10" s="15">
        <f t="shared" si="0"/>
        <v>-2.5956358491592795</v>
      </c>
      <c r="H10" s="15">
        <f t="shared" si="1"/>
        <v>65.197729684832268</v>
      </c>
    </row>
    <row r="11" spans="1:8" x14ac:dyDescent="0.2">
      <c r="A11" s="13" t="s">
        <v>14</v>
      </c>
      <c r="B11" s="17">
        <v>243.8</v>
      </c>
      <c r="C11" s="15">
        <v>416.5</v>
      </c>
      <c r="D11" s="15">
        <v>416.25</v>
      </c>
      <c r="E11" s="15">
        <v>407.5</v>
      </c>
      <c r="F11" s="18">
        <v>400.33333333333331</v>
      </c>
      <c r="G11" s="15">
        <f t="shared" si="0"/>
        <v>-1.7586912065439861</v>
      </c>
      <c r="H11" s="15">
        <f t="shared" si="1"/>
        <v>64.205633032540305</v>
      </c>
    </row>
    <row r="12" spans="1:8" x14ac:dyDescent="0.2">
      <c r="A12" s="13" t="s">
        <v>15</v>
      </c>
      <c r="B12" s="17" t="s">
        <v>16</v>
      </c>
      <c r="C12" s="15">
        <v>376.62</v>
      </c>
      <c r="D12" s="15">
        <v>335.13</v>
      </c>
      <c r="E12" s="15">
        <v>376.68</v>
      </c>
      <c r="F12" s="18">
        <v>320.77999999999997</v>
      </c>
      <c r="G12" s="15">
        <f t="shared" si="0"/>
        <v>-14.840182648401836</v>
      </c>
      <c r="H12" s="15" t="s">
        <v>16</v>
      </c>
    </row>
    <row r="13" spans="1:8" x14ac:dyDescent="0.2">
      <c r="A13" s="13" t="s">
        <v>17</v>
      </c>
      <c r="B13" s="17">
        <v>235</v>
      </c>
      <c r="C13" s="15">
        <v>355</v>
      </c>
      <c r="D13" s="15">
        <v>390</v>
      </c>
      <c r="E13" s="15">
        <v>390</v>
      </c>
      <c r="F13" s="18">
        <v>395</v>
      </c>
      <c r="G13" s="15">
        <f t="shared" si="0"/>
        <v>1.2820512820512846</v>
      </c>
      <c r="H13" s="15">
        <f t="shared" si="1"/>
        <v>68.085106382978722</v>
      </c>
    </row>
    <row r="14" spans="1:8" x14ac:dyDescent="0.2">
      <c r="A14" s="13" t="s">
        <v>18</v>
      </c>
      <c r="B14" s="17">
        <v>235.71111111111111</v>
      </c>
      <c r="C14" s="15">
        <v>372.55399999999997</v>
      </c>
      <c r="D14" s="15">
        <v>374.98400000000004</v>
      </c>
      <c r="E14" s="15">
        <v>375.26800000000003</v>
      </c>
      <c r="F14" s="18">
        <v>376.16</v>
      </c>
      <c r="G14" s="15">
        <f t="shared" si="0"/>
        <v>0.23769679269214805</v>
      </c>
      <c r="H14" s="15">
        <f t="shared" si="1"/>
        <v>59.585179598378431</v>
      </c>
    </row>
    <row r="15" spans="1:8" x14ac:dyDescent="0.2">
      <c r="A15" s="13" t="s">
        <v>19</v>
      </c>
      <c r="B15" s="17">
        <v>239.8</v>
      </c>
      <c r="C15" s="15">
        <v>395.43666666666667</v>
      </c>
      <c r="D15" s="15">
        <v>410.37</v>
      </c>
      <c r="E15" s="15">
        <v>345.005</v>
      </c>
      <c r="F15" s="18" t="s">
        <v>16</v>
      </c>
      <c r="G15" s="15" t="s">
        <v>16</v>
      </c>
      <c r="H15" s="19" t="s">
        <v>20</v>
      </c>
    </row>
    <row r="16" spans="1:8" x14ac:dyDescent="0.2">
      <c r="A16" s="13" t="s">
        <v>21</v>
      </c>
      <c r="B16" s="17">
        <v>202.315</v>
      </c>
      <c r="C16" s="15">
        <v>348.79499999999996</v>
      </c>
      <c r="D16" s="15">
        <v>368.32499999999999</v>
      </c>
      <c r="E16" s="15">
        <v>345.005</v>
      </c>
      <c r="F16" s="18">
        <v>353.71</v>
      </c>
      <c r="G16" s="15">
        <f>((F16*100)/E16)-100</f>
        <v>2.5231518383791496</v>
      </c>
      <c r="H16" s="15">
        <f>((F16*100)/B16)-100</f>
        <v>74.831327385512679</v>
      </c>
    </row>
    <row r="17" spans="1:9" x14ac:dyDescent="0.2">
      <c r="A17" s="13" t="s">
        <v>22</v>
      </c>
      <c r="B17" s="17">
        <v>233.51</v>
      </c>
      <c r="C17" s="15">
        <v>390.19090909090914</v>
      </c>
      <c r="D17" s="15">
        <v>396.45</v>
      </c>
      <c r="E17" s="15">
        <v>396.38749999999999</v>
      </c>
      <c r="F17" s="18" t="s">
        <v>16</v>
      </c>
      <c r="G17" s="15" t="s">
        <v>16</v>
      </c>
      <c r="H17" s="15" t="s">
        <v>16</v>
      </c>
    </row>
    <row r="18" spans="1:9" x14ac:dyDescent="0.2">
      <c r="A18" s="13" t="s">
        <v>23</v>
      </c>
      <c r="B18" s="17" t="s">
        <v>16</v>
      </c>
      <c r="C18" s="15">
        <v>346.36789807754815</v>
      </c>
      <c r="D18" s="15">
        <v>374.16</v>
      </c>
      <c r="E18" s="15">
        <v>347.68794018703977</v>
      </c>
      <c r="F18" s="18">
        <v>384.35041754504789</v>
      </c>
      <c r="G18" s="15">
        <f t="shared" si="0"/>
        <v>10.544650279870339</v>
      </c>
      <c r="H18" s="15" t="s">
        <v>16</v>
      </c>
    </row>
    <row r="19" spans="1:9" s="25" customFormat="1" x14ac:dyDescent="0.2">
      <c r="A19" s="20" t="s">
        <v>24</v>
      </c>
      <c r="B19" s="21">
        <v>197.79</v>
      </c>
      <c r="C19" s="22">
        <v>370.98</v>
      </c>
      <c r="D19" s="22">
        <v>360.49</v>
      </c>
      <c r="E19" s="22">
        <v>329.59</v>
      </c>
      <c r="F19" s="23">
        <v>333.57</v>
      </c>
      <c r="G19" s="22">
        <f t="shared" si="0"/>
        <v>1.2075609090081656</v>
      </c>
      <c r="H19" s="22">
        <f t="shared" si="1"/>
        <v>68.648566661610801</v>
      </c>
      <c r="I19" s="24"/>
    </row>
    <row r="20" spans="1:9" x14ac:dyDescent="0.2">
      <c r="A20" s="13" t="s">
        <v>25</v>
      </c>
      <c r="B20" s="17">
        <v>208.47000000000003</v>
      </c>
      <c r="C20" s="15">
        <v>337.45500000000004</v>
      </c>
      <c r="D20" s="15">
        <v>327.89</v>
      </c>
      <c r="E20" s="15">
        <v>320.04666666666668</v>
      </c>
      <c r="F20" s="18">
        <v>315.7</v>
      </c>
      <c r="G20" s="15">
        <f t="shared" si="0"/>
        <v>-1.358135271939517</v>
      </c>
      <c r="H20" s="15">
        <f t="shared" si="1"/>
        <v>51.436657552645443</v>
      </c>
    </row>
    <row r="21" spans="1:9" x14ac:dyDescent="0.2">
      <c r="A21" s="13" t="s">
        <v>26</v>
      </c>
      <c r="B21" s="17">
        <v>215</v>
      </c>
      <c r="C21" s="15">
        <v>382</v>
      </c>
      <c r="D21" s="15">
        <v>386.75</v>
      </c>
      <c r="E21" s="15" t="s">
        <v>16</v>
      </c>
      <c r="F21" s="18">
        <v>387</v>
      </c>
      <c r="G21" s="15" t="s">
        <v>16</v>
      </c>
      <c r="H21" s="15">
        <f t="shared" si="1"/>
        <v>80</v>
      </c>
    </row>
    <row r="22" spans="1:9" x14ac:dyDescent="0.2">
      <c r="A22" s="13" t="s">
        <v>27</v>
      </c>
      <c r="B22" s="17">
        <v>213.83666666666667</v>
      </c>
      <c r="C22" s="15">
        <v>356.03074126460825</v>
      </c>
      <c r="D22" s="15">
        <v>358.76179747422208</v>
      </c>
      <c r="E22" s="15">
        <v>358.76666466876156</v>
      </c>
      <c r="F22" s="18">
        <v>356.30315210944264</v>
      </c>
      <c r="G22" s="15">
        <f t="shared" si="0"/>
        <v>-0.68666149949953592</v>
      </c>
      <c r="H22" s="15">
        <f t="shared" si="1"/>
        <v>66.623974112379813</v>
      </c>
    </row>
    <row r="23" spans="1:9" x14ac:dyDescent="0.2">
      <c r="A23" s="13" t="s">
        <v>28</v>
      </c>
      <c r="B23" s="17">
        <v>284</v>
      </c>
      <c r="C23" s="15" t="s">
        <v>16</v>
      </c>
      <c r="D23" s="15">
        <v>450</v>
      </c>
      <c r="E23" s="15">
        <v>437</v>
      </c>
      <c r="F23" s="18">
        <v>453.7</v>
      </c>
      <c r="G23" s="15">
        <f t="shared" si="0"/>
        <v>3.8215102974828312</v>
      </c>
      <c r="H23" s="15">
        <f t="shared" si="1"/>
        <v>59.753521126760575</v>
      </c>
    </row>
    <row r="24" spans="1:9" x14ac:dyDescent="0.2">
      <c r="A24" s="13" t="s">
        <v>29</v>
      </c>
      <c r="B24" s="17">
        <v>189.5566666666667</v>
      </c>
      <c r="C24" s="15">
        <v>328.22249999999997</v>
      </c>
      <c r="D24" s="15">
        <v>320.8</v>
      </c>
      <c r="E24" s="15">
        <v>343.09000000000003</v>
      </c>
      <c r="F24" s="18">
        <v>340.83749999999998</v>
      </c>
      <c r="G24" s="15">
        <f t="shared" si="0"/>
        <v>-0.65653327115335003</v>
      </c>
      <c r="H24" s="15">
        <f t="shared" si="1"/>
        <v>79.807709216241363</v>
      </c>
    </row>
    <row r="25" spans="1:9" x14ac:dyDescent="0.2">
      <c r="A25" s="13" t="s">
        <v>30</v>
      </c>
      <c r="B25" s="17">
        <v>223.35</v>
      </c>
      <c r="C25" s="15">
        <v>387.17</v>
      </c>
      <c r="D25" s="15">
        <v>382.9</v>
      </c>
      <c r="E25" s="15">
        <v>371.47</v>
      </c>
      <c r="F25" s="18">
        <v>382.31</v>
      </c>
      <c r="G25" s="15">
        <f t="shared" si="0"/>
        <v>2.9181360540554948</v>
      </c>
      <c r="H25" s="15">
        <f t="shared" si="1"/>
        <v>71.170808148645619</v>
      </c>
    </row>
    <row r="26" spans="1:9" x14ac:dyDescent="0.2">
      <c r="A26" s="13" t="s">
        <v>31</v>
      </c>
      <c r="B26" s="17">
        <v>186.4</v>
      </c>
      <c r="C26" s="15">
        <v>330.78</v>
      </c>
      <c r="D26" s="15">
        <v>374.93</v>
      </c>
      <c r="E26" s="15">
        <v>358.12</v>
      </c>
      <c r="F26" s="18">
        <v>361.02</v>
      </c>
      <c r="G26" s="15">
        <f>((F26*100)/E26)-100</f>
        <v>0.80978442980006093</v>
      </c>
      <c r="H26" s="15">
        <f t="shared" si="1"/>
        <v>93.680257510729604</v>
      </c>
    </row>
    <row r="27" spans="1:9" x14ac:dyDescent="0.2">
      <c r="A27" s="13" t="s">
        <v>32</v>
      </c>
      <c r="B27" s="17">
        <v>186</v>
      </c>
      <c r="C27" s="15">
        <v>395</v>
      </c>
      <c r="D27" s="15">
        <v>395</v>
      </c>
      <c r="E27" s="15">
        <v>425</v>
      </c>
      <c r="F27" s="18" t="s">
        <v>16</v>
      </c>
      <c r="G27" s="15" t="s">
        <v>16</v>
      </c>
      <c r="H27" s="15" t="s">
        <v>16</v>
      </c>
    </row>
    <row r="28" spans="1:9" x14ac:dyDescent="0.2">
      <c r="A28" s="13" t="s">
        <v>33</v>
      </c>
      <c r="B28" s="17">
        <v>224.7</v>
      </c>
      <c r="C28" s="15">
        <v>390.76</v>
      </c>
      <c r="D28" s="15">
        <v>393.74</v>
      </c>
      <c r="E28" s="15">
        <v>388.62</v>
      </c>
      <c r="F28" s="18" t="s">
        <v>16</v>
      </c>
      <c r="G28" s="15" t="s">
        <v>16</v>
      </c>
      <c r="H28" s="15" t="s">
        <v>16</v>
      </c>
    </row>
    <row r="29" spans="1:9" x14ac:dyDescent="0.2">
      <c r="A29" s="26" t="s">
        <v>34</v>
      </c>
      <c r="B29" s="26"/>
      <c r="C29" s="26"/>
      <c r="D29" s="26"/>
      <c r="E29" s="26"/>
      <c r="F29" s="26"/>
      <c r="G29" s="26"/>
      <c r="H29" s="26"/>
    </row>
    <row r="30" spans="1:9" x14ac:dyDescent="0.2">
      <c r="A30" s="27" t="s">
        <v>11</v>
      </c>
      <c r="B30" s="14">
        <v>245</v>
      </c>
      <c r="C30" s="15">
        <v>408</v>
      </c>
      <c r="D30" s="15">
        <v>408</v>
      </c>
      <c r="E30" s="15">
        <v>388</v>
      </c>
      <c r="F30" s="16">
        <v>382</v>
      </c>
      <c r="G30" s="15">
        <f>((F30*100)/E30)-100</f>
        <v>-1.5463917525773212</v>
      </c>
      <c r="H30" s="15">
        <f>((F30*100)/B30)-100</f>
        <v>55.918367346938766</v>
      </c>
    </row>
    <row r="31" spans="1:9" x14ac:dyDescent="0.2">
      <c r="A31" s="13" t="s">
        <v>12</v>
      </c>
      <c r="B31" s="17">
        <v>194.29500000000002</v>
      </c>
      <c r="C31" s="15">
        <v>313.5983333333333</v>
      </c>
      <c r="D31" s="15">
        <v>322.12</v>
      </c>
      <c r="E31" s="15">
        <v>322.12</v>
      </c>
      <c r="F31" s="18">
        <v>324.67666666666668</v>
      </c>
      <c r="G31" s="15">
        <f t="shared" ref="G31:G43" si="2">((F31*100)/E31)-100</f>
        <v>0.79370007036715151</v>
      </c>
      <c r="H31" s="15">
        <f t="shared" ref="H31:H43" si="3">((F31*100)/B31)-100</f>
        <v>67.105003559878867</v>
      </c>
    </row>
    <row r="32" spans="1:9" x14ac:dyDescent="0.2">
      <c r="A32" s="13" t="s">
        <v>14</v>
      </c>
      <c r="B32" s="17">
        <v>238.2</v>
      </c>
      <c r="C32" s="15">
        <v>409.5</v>
      </c>
      <c r="D32" s="15">
        <v>415</v>
      </c>
      <c r="E32" s="15">
        <v>397.5</v>
      </c>
      <c r="F32" s="18">
        <v>394.5</v>
      </c>
      <c r="G32" s="15">
        <f t="shared" si="2"/>
        <v>-0.75471698113207708</v>
      </c>
      <c r="H32" s="15">
        <f t="shared" si="3"/>
        <v>65.617128463476092</v>
      </c>
    </row>
    <row r="33" spans="1:9" x14ac:dyDescent="0.2">
      <c r="A33" s="13" t="s">
        <v>15</v>
      </c>
      <c r="B33" s="17">
        <v>192.93</v>
      </c>
      <c r="C33" s="15">
        <v>318.60000000000002</v>
      </c>
      <c r="D33" s="15">
        <v>334.9</v>
      </c>
      <c r="E33" s="15">
        <v>340.14</v>
      </c>
      <c r="F33" s="18">
        <v>333.05</v>
      </c>
      <c r="G33" s="15">
        <f t="shared" si="2"/>
        <v>-2.0844358205444848</v>
      </c>
      <c r="H33" s="15">
        <f t="shared" si="3"/>
        <v>72.627377805421645</v>
      </c>
    </row>
    <row r="34" spans="1:9" ht="13.5" customHeight="1" x14ac:dyDescent="0.2">
      <c r="A34" s="13" t="s">
        <v>17</v>
      </c>
      <c r="B34" s="17">
        <v>215</v>
      </c>
      <c r="C34" s="15">
        <v>361.5</v>
      </c>
      <c r="D34" s="15">
        <v>360.5</v>
      </c>
      <c r="E34" s="15">
        <v>372</v>
      </c>
      <c r="F34" s="18">
        <v>363</v>
      </c>
      <c r="G34" s="15">
        <f>((F34*100)/E34)-100</f>
        <v>-2.4193548387096797</v>
      </c>
      <c r="H34" s="15">
        <f>((F34*100)/B34)-100</f>
        <v>68.83720930232559</v>
      </c>
    </row>
    <row r="35" spans="1:9" x14ac:dyDescent="0.2">
      <c r="A35" s="13" t="s">
        <v>35</v>
      </c>
      <c r="B35" s="17">
        <v>252</v>
      </c>
      <c r="C35" s="15">
        <v>415</v>
      </c>
      <c r="D35" s="15">
        <v>415</v>
      </c>
      <c r="E35" s="15">
        <v>413.5</v>
      </c>
      <c r="F35" s="18">
        <v>418</v>
      </c>
      <c r="G35" s="15">
        <f t="shared" si="2"/>
        <v>1.088270858524794</v>
      </c>
      <c r="H35" s="15">
        <f t="shared" si="3"/>
        <v>65.873015873015873</v>
      </c>
    </row>
    <row r="36" spans="1:9" x14ac:dyDescent="0.2">
      <c r="A36" s="13" t="s">
        <v>23</v>
      </c>
      <c r="B36" s="17" t="s">
        <v>16</v>
      </c>
      <c r="C36" s="15">
        <v>339.93305903206328</v>
      </c>
      <c r="D36" s="15">
        <v>350.98</v>
      </c>
      <c r="E36" s="15">
        <v>368.03020117333341</v>
      </c>
      <c r="F36" s="18">
        <v>347.54737556561088</v>
      </c>
      <c r="G36" s="15">
        <f t="shared" si="2"/>
        <v>-5.5655284654412469</v>
      </c>
      <c r="H36" s="15" t="s">
        <v>16</v>
      </c>
    </row>
    <row r="37" spans="1:9" s="25" customFormat="1" x14ac:dyDescent="0.2">
      <c r="A37" s="20" t="s">
        <v>24</v>
      </c>
      <c r="B37" s="21">
        <v>179.23</v>
      </c>
      <c r="C37" s="22">
        <v>348.72</v>
      </c>
      <c r="D37" s="22">
        <v>343.96</v>
      </c>
      <c r="E37" s="22">
        <v>334.85</v>
      </c>
      <c r="F37" s="23">
        <v>343.49</v>
      </c>
      <c r="G37" s="22">
        <f t="shared" si="2"/>
        <v>2.5802598178288747</v>
      </c>
      <c r="H37" s="22">
        <f t="shared" si="3"/>
        <v>91.647603637783874</v>
      </c>
      <c r="I37" s="24"/>
    </row>
    <row r="38" spans="1:9" x14ac:dyDescent="0.2">
      <c r="A38" s="13" t="s">
        <v>25</v>
      </c>
      <c r="B38" s="17">
        <v>198.45999999999998</v>
      </c>
      <c r="C38" s="15">
        <v>330.05500000000001</v>
      </c>
      <c r="D38" s="15">
        <v>331.35</v>
      </c>
      <c r="E38" s="15">
        <v>317.22000000000003</v>
      </c>
      <c r="F38" s="18">
        <v>340.57333333333332</v>
      </c>
      <c r="G38" s="15">
        <f t="shared" si="2"/>
        <v>7.3618729378139278</v>
      </c>
      <c r="H38" s="15">
        <f t="shared" si="3"/>
        <v>71.608048641203965</v>
      </c>
    </row>
    <row r="39" spans="1:9" x14ac:dyDescent="0.2">
      <c r="A39" s="13" t="s">
        <v>36</v>
      </c>
      <c r="B39" s="17">
        <v>250</v>
      </c>
      <c r="C39" s="15">
        <v>411</v>
      </c>
      <c r="D39" s="15">
        <v>418.5</v>
      </c>
      <c r="E39" s="15">
        <v>394.5</v>
      </c>
      <c r="F39" s="18">
        <v>394.5</v>
      </c>
      <c r="G39" s="15">
        <f t="shared" si="2"/>
        <v>0</v>
      </c>
      <c r="H39" s="15">
        <f t="shared" si="3"/>
        <v>57.800000000000011</v>
      </c>
    </row>
    <row r="40" spans="1:9" x14ac:dyDescent="0.2">
      <c r="A40" s="13" t="s">
        <v>26</v>
      </c>
      <c r="B40" s="17">
        <v>215</v>
      </c>
      <c r="C40" s="15">
        <v>375</v>
      </c>
      <c r="D40" s="15">
        <v>367.5</v>
      </c>
      <c r="E40" s="15" t="s">
        <v>16</v>
      </c>
      <c r="F40" s="18" t="s">
        <v>16</v>
      </c>
      <c r="G40" s="15" t="s">
        <v>16</v>
      </c>
      <c r="H40" s="15" t="s">
        <v>16</v>
      </c>
    </row>
    <row r="41" spans="1:9" x14ac:dyDescent="0.2">
      <c r="A41" s="13" t="s">
        <v>27</v>
      </c>
      <c r="B41" s="17">
        <v>212.55333333333331</v>
      </c>
      <c r="C41" s="15">
        <v>358.39710872920688</v>
      </c>
      <c r="D41" s="15">
        <v>362.42703218399475</v>
      </c>
      <c r="E41" s="15">
        <v>366.90099238798172</v>
      </c>
      <c r="F41" s="18">
        <v>363.34387307926994</v>
      </c>
      <c r="G41" s="15">
        <f t="shared" si="2"/>
        <v>-0.96950386684980572</v>
      </c>
      <c r="H41" s="15">
        <f t="shared" si="3"/>
        <v>70.942448834458787</v>
      </c>
    </row>
    <row r="42" spans="1:9" x14ac:dyDescent="0.2">
      <c r="A42" s="13" t="s">
        <v>28</v>
      </c>
      <c r="B42" s="17">
        <v>260</v>
      </c>
      <c r="C42" s="15">
        <v>430</v>
      </c>
      <c r="D42" s="15" t="s">
        <v>16</v>
      </c>
      <c r="E42" s="15">
        <v>410</v>
      </c>
      <c r="F42" s="18">
        <v>411</v>
      </c>
      <c r="G42" s="15">
        <f t="shared" si="2"/>
        <v>0.24390243902439579</v>
      </c>
      <c r="H42" s="15">
        <f t="shared" si="3"/>
        <v>58.076923076923066</v>
      </c>
    </row>
    <row r="43" spans="1:9" x14ac:dyDescent="0.2">
      <c r="A43" s="13" t="s">
        <v>29</v>
      </c>
      <c r="B43" s="17">
        <v>201.20333333333335</v>
      </c>
      <c r="C43" s="15">
        <v>303.64333333333337</v>
      </c>
      <c r="D43" s="15">
        <v>296.68</v>
      </c>
      <c r="E43" s="15">
        <v>318.7166666666667</v>
      </c>
      <c r="F43" s="18">
        <v>315.14</v>
      </c>
      <c r="G43" s="15">
        <f t="shared" si="2"/>
        <v>-1.1222088584427183</v>
      </c>
      <c r="H43" s="15">
        <f t="shared" si="3"/>
        <v>56.627623796822434</v>
      </c>
    </row>
    <row r="44" spans="1:9" x14ac:dyDescent="0.2">
      <c r="A44" s="26" t="s">
        <v>37</v>
      </c>
      <c r="B44" s="26"/>
      <c r="C44" s="26"/>
      <c r="D44" s="26"/>
      <c r="E44" s="26"/>
      <c r="F44" s="26"/>
      <c r="G44" s="26"/>
      <c r="H44" s="26"/>
    </row>
    <row r="45" spans="1:9" x14ac:dyDescent="0.2">
      <c r="A45" s="27" t="s">
        <v>11</v>
      </c>
      <c r="B45" s="14">
        <v>280</v>
      </c>
      <c r="C45" s="15">
        <v>408</v>
      </c>
      <c r="D45" s="15">
        <v>408</v>
      </c>
      <c r="E45" s="15">
        <v>386</v>
      </c>
      <c r="F45" s="16">
        <v>375</v>
      </c>
      <c r="G45" s="15">
        <f>((F45*100)/E45)-100</f>
        <v>-2.8497409326424901</v>
      </c>
      <c r="H45" s="15">
        <f>((F45*100)/B45)-100</f>
        <v>33.928571428571416</v>
      </c>
    </row>
    <row r="46" spans="1:9" x14ac:dyDescent="0.2">
      <c r="A46" s="13" t="s">
        <v>14</v>
      </c>
      <c r="B46" s="17">
        <v>257.5</v>
      </c>
      <c r="C46" s="15">
        <v>378.75</v>
      </c>
      <c r="D46" s="15">
        <v>392</v>
      </c>
      <c r="E46" s="15">
        <v>381.25</v>
      </c>
      <c r="F46" s="18">
        <v>371.125</v>
      </c>
      <c r="G46" s="15">
        <f t="shared" ref="G46:G62" si="4">((F46*100)/E46)-100</f>
        <v>-2.6557377049180388</v>
      </c>
      <c r="H46" s="15">
        <f t="shared" ref="H46:H62" si="5">((F46*100)/B46)-100</f>
        <v>44.126213592233</v>
      </c>
    </row>
    <row r="47" spans="1:9" x14ac:dyDescent="0.2">
      <c r="A47" s="13" t="s">
        <v>15</v>
      </c>
      <c r="B47" s="17">
        <v>228.32</v>
      </c>
      <c r="C47" s="15">
        <v>358.29</v>
      </c>
      <c r="D47" s="15">
        <v>312.69</v>
      </c>
      <c r="E47" s="15">
        <v>312.02999999999997</v>
      </c>
      <c r="F47" s="18">
        <v>256.12</v>
      </c>
      <c r="G47" s="15">
        <f t="shared" si="4"/>
        <v>-17.918148895939481</v>
      </c>
      <c r="H47" s="15">
        <f t="shared" si="5"/>
        <v>12.175893482831114</v>
      </c>
    </row>
    <row r="48" spans="1:9" x14ac:dyDescent="0.2">
      <c r="A48" s="13" t="s">
        <v>17</v>
      </c>
      <c r="B48" s="17">
        <v>270</v>
      </c>
      <c r="C48" s="15">
        <v>350</v>
      </c>
      <c r="D48" s="15">
        <v>340</v>
      </c>
      <c r="E48" s="15">
        <v>350</v>
      </c>
      <c r="F48" s="18">
        <v>340</v>
      </c>
      <c r="G48" s="15">
        <f t="shared" si="4"/>
        <v>-2.8571428571428612</v>
      </c>
      <c r="H48" s="15">
        <f t="shared" si="5"/>
        <v>25.925925925925924</v>
      </c>
    </row>
    <row r="49" spans="1:9" x14ac:dyDescent="0.2">
      <c r="A49" s="13" t="s">
        <v>18</v>
      </c>
      <c r="B49" s="17">
        <v>292.37</v>
      </c>
      <c r="C49" s="15">
        <v>357.87</v>
      </c>
      <c r="D49" s="15">
        <v>361.17</v>
      </c>
      <c r="E49" s="15">
        <v>361.61</v>
      </c>
      <c r="F49" s="18">
        <v>362.25</v>
      </c>
      <c r="G49" s="15">
        <f t="shared" si="4"/>
        <v>0.17698625591106065</v>
      </c>
      <c r="H49" s="15">
        <f t="shared" si="5"/>
        <v>23.901221055511854</v>
      </c>
    </row>
    <row r="50" spans="1:9" x14ac:dyDescent="0.2">
      <c r="A50" s="13" t="s">
        <v>19</v>
      </c>
      <c r="B50" s="17">
        <v>265.64999999999998</v>
      </c>
      <c r="C50" s="15">
        <v>388.37</v>
      </c>
      <c r="D50" s="15">
        <v>392.37</v>
      </c>
      <c r="E50" s="15" t="s">
        <v>16</v>
      </c>
      <c r="F50" s="18" t="s">
        <v>16</v>
      </c>
      <c r="G50" s="15" t="s">
        <v>16</v>
      </c>
      <c r="H50" s="15" t="s">
        <v>16</v>
      </c>
    </row>
    <row r="51" spans="1:9" x14ac:dyDescent="0.2">
      <c r="A51" s="13" t="s">
        <v>21</v>
      </c>
      <c r="B51" s="17" t="s">
        <v>16</v>
      </c>
      <c r="C51" s="15" t="s">
        <v>16</v>
      </c>
      <c r="D51" s="15" t="s">
        <v>16</v>
      </c>
      <c r="E51" s="15" t="s">
        <v>16</v>
      </c>
      <c r="F51" s="18">
        <v>309.99</v>
      </c>
      <c r="G51" s="15" t="s">
        <v>16</v>
      </c>
      <c r="H51" s="15" t="s">
        <v>16</v>
      </c>
    </row>
    <row r="52" spans="1:9" x14ac:dyDescent="0.2">
      <c r="A52" s="13" t="s">
        <v>35</v>
      </c>
      <c r="B52" s="17">
        <v>303</v>
      </c>
      <c r="C52" s="15">
        <v>415</v>
      </c>
      <c r="D52" s="15">
        <v>421.66666666666669</v>
      </c>
      <c r="E52" s="15">
        <v>423.5</v>
      </c>
      <c r="F52" s="18">
        <v>418</v>
      </c>
      <c r="G52" s="15">
        <f t="shared" si="4"/>
        <v>-1.2987012987013031</v>
      </c>
      <c r="H52" s="15">
        <f t="shared" si="5"/>
        <v>37.953795379537951</v>
      </c>
    </row>
    <row r="53" spans="1:9" x14ac:dyDescent="0.2">
      <c r="A53" s="13" t="s">
        <v>22</v>
      </c>
      <c r="B53" s="17">
        <v>287.75</v>
      </c>
      <c r="C53" s="15">
        <v>365.75</v>
      </c>
      <c r="D53" s="15">
        <v>366.75</v>
      </c>
      <c r="E53" s="15">
        <v>366.75</v>
      </c>
      <c r="F53" s="18" t="s">
        <v>16</v>
      </c>
      <c r="G53" s="15" t="s">
        <v>16</v>
      </c>
      <c r="H53" s="15" t="s">
        <v>16</v>
      </c>
    </row>
    <row r="54" spans="1:9" x14ac:dyDescent="0.2">
      <c r="A54" s="13" t="s">
        <v>38</v>
      </c>
      <c r="B54" s="17" t="s">
        <v>16</v>
      </c>
      <c r="C54" s="15" t="s">
        <v>16</v>
      </c>
      <c r="D54" s="15" t="s">
        <v>16</v>
      </c>
      <c r="E54" s="15">
        <v>413</v>
      </c>
      <c r="F54" s="18">
        <v>414</v>
      </c>
      <c r="G54" s="15">
        <f t="shared" si="4"/>
        <v>0.24213075060532674</v>
      </c>
      <c r="H54" s="15" t="s">
        <v>16</v>
      </c>
    </row>
    <row r="55" spans="1:9" x14ac:dyDescent="0.2">
      <c r="A55" s="13" t="s">
        <v>23</v>
      </c>
      <c r="B55" s="17" t="s">
        <v>16</v>
      </c>
      <c r="C55" s="15">
        <v>364.55</v>
      </c>
      <c r="D55" s="15">
        <v>364.55</v>
      </c>
      <c r="E55" s="15" t="s">
        <v>16</v>
      </c>
      <c r="F55" s="18">
        <v>364.55</v>
      </c>
      <c r="G55" s="15" t="s">
        <v>16</v>
      </c>
      <c r="H55" s="15" t="s">
        <v>16</v>
      </c>
    </row>
    <row r="56" spans="1:9" s="25" customFormat="1" x14ac:dyDescent="0.2">
      <c r="A56" s="20" t="s">
        <v>24</v>
      </c>
      <c r="B56" s="21">
        <v>175.12</v>
      </c>
      <c r="C56" s="22">
        <v>317.27</v>
      </c>
      <c r="D56" s="22">
        <v>343.5</v>
      </c>
      <c r="E56" s="22">
        <v>323.01</v>
      </c>
      <c r="F56" s="23">
        <v>320.18</v>
      </c>
      <c r="G56" s="22">
        <f t="shared" si="4"/>
        <v>-0.87613386582458475</v>
      </c>
      <c r="H56" s="15">
        <f t="shared" si="5"/>
        <v>82.834627683873919</v>
      </c>
      <c r="I56" s="24"/>
    </row>
    <row r="57" spans="1:9" x14ac:dyDescent="0.2">
      <c r="A57" s="13" t="s">
        <v>25</v>
      </c>
      <c r="B57" s="17">
        <v>132</v>
      </c>
      <c r="C57" s="15" t="s">
        <v>16</v>
      </c>
      <c r="D57" s="15" t="s">
        <v>16</v>
      </c>
      <c r="E57" s="15" t="s">
        <v>16</v>
      </c>
      <c r="F57" s="18">
        <v>309.20999999999998</v>
      </c>
      <c r="G57" s="15" t="s">
        <v>16</v>
      </c>
      <c r="H57" s="15">
        <f t="shared" si="5"/>
        <v>134.24999999999997</v>
      </c>
    </row>
    <row r="58" spans="1:9" x14ac:dyDescent="0.2">
      <c r="A58" s="13" t="s">
        <v>36</v>
      </c>
      <c r="B58" s="17">
        <v>283</v>
      </c>
      <c r="C58" s="15">
        <v>400</v>
      </c>
      <c r="D58" s="15">
        <v>404</v>
      </c>
      <c r="E58" s="15">
        <v>380</v>
      </c>
      <c r="F58" s="18">
        <v>373</v>
      </c>
      <c r="G58" s="15">
        <f t="shared" si="4"/>
        <v>-1.8421052631578902</v>
      </c>
      <c r="H58" s="15">
        <f t="shared" si="5"/>
        <v>31.802120141342755</v>
      </c>
    </row>
    <row r="59" spans="1:9" x14ac:dyDescent="0.2">
      <c r="A59" s="13" t="s">
        <v>26</v>
      </c>
      <c r="B59" s="17" t="s">
        <v>16</v>
      </c>
      <c r="C59" s="15" t="s">
        <v>16</v>
      </c>
      <c r="D59" s="15">
        <v>345</v>
      </c>
      <c r="E59" s="15" t="s">
        <v>16</v>
      </c>
      <c r="F59" s="18" t="s">
        <v>16</v>
      </c>
      <c r="G59" s="15" t="s">
        <v>16</v>
      </c>
      <c r="H59" s="15" t="s">
        <v>16</v>
      </c>
    </row>
    <row r="60" spans="1:9" x14ac:dyDescent="0.2">
      <c r="A60" s="13" t="s">
        <v>27</v>
      </c>
      <c r="B60" s="17" t="s">
        <v>16</v>
      </c>
      <c r="C60" s="15">
        <v>299.45304642920524</v>
      </c>
      <c r="D60" s="15">
        <v>311.11374624717695</v>
      </c>
      <c r="E60" s="15">
        <v>308.89039207459604</v>
      </c>
      <c r="F60" s="18">
        <v>310.43178821511322</v>
      </c>
      <c r="G60" s="15">
        <f t="shared" si="4"/>
        <v>0.49901071061638902</v>
      </c>
      <c r="H60" s="15" t="s">
        <v>16</v>
      </c>
    </row>
    <row r="61" spans="1:9" x14ac:dyDescent="0.2">
      <c r="A61" s="13" t="s">
        <v>28</v>
      </c>
      <c r="B61" s="17">
        <v>308</v>
      </c>
      <c r="C61" s="15">
        <v>415</v>
      </c>
      <c r="D61" s="15">
        <v>400</v>
      </c>
      <c r="E61" s="15">
        <v>400</v>
      </c>
      <c r="F61" s="18">
        <v>400</v>
      </c>
      <c r="G61" s="15">
        <f t="shared" si="4"/>
        <v>0</v>
      </c>
      <c r="H61" s="15">
        <f t="shared" si="5"/>
        <v>29.870129870129858</v>
      </c>
    </row>
    <row r="62" spans="1:9" x14ac:dyDescent="0.2">
      <c r="A62" s="13" t="s">
        <v>29</v>
      </c>
      <c r="B62" s="17">
        <v>210.05500000000001</v>
      </c>
      <c r="C62" s="15">
        <v>248.51499999999999</v>
      </c>
      <c r="D62" s="15">
        <v>310.83999999999997</v>
      </c>
      <c r="E62" s="15">
        <v>309.27999999999997</v>
      </c>
      <c r="F62" s="18">
        <v>282.94</v>
      </c>
      <c r="G62" s="15">
        <f t="shared" si="4"/>
        <v>-8.5165545783755761</v>
      </c>
      <c r="H62" s="15">
        <f t="shared" si="5"/>
        <v>34.698055271238474</v>
      </c>
    </row>
    <row r="63" spans="1:9" x14ac:dyDescent="0.2">
      <c r="A63" s="13" t="s">
        <v>32</v>
      </c>
      <c r="B63" s="17">
        <v>282.5</v>
      </c>
      <c r="C63" s="15">
        <v>337.5</v>
      </c>
      <c r="D63" s="15">
        <v>337.5</v>
      </c>
      <c r="E63" s="15">
        <v>352.5</v>
      </c>
      <c r="F63" s="18" t="s">
        <v>16</v>
      </c>
      <c r="G63" s="15" t="s">
        <v>16</v>
      </c>
      <c r="H63" s="15" t="s">
        <v>16</v>
      </c>
    </row>
    <row r="64" spans="1:9" x14ac:dyDescent="0.2">
      <c r="A64" s="26" t="s">
        <v>39</v>
      </c>
      <c r="B64" s="26"/>
      <c r="C64" s="26"/>
      <c r="D64" s="26"/>
      <c r="E64" s="26"/>
      <c r="F64" s="26"/>
      <c r="G64" s="26"/>
      <c r="H64" s="26"/>
    </row>
    <row r="65" spans="1:10" x14ac:dyDescent="0.2">
      <c r="A65" s="13" t="s">
        <v>13</v>
      </c>
      <c r="B65" s="14">
        <v>170.72</v>
      </c>
      <c r="C65" s="15">
        <v>264.08999999999997</v>
      </c>
      <c r="D65" s="15">
        <v>258.85000000000002</v>
      </c>
      <c r="E65" s="15">
        <v>283.23</v>
      </c>
      <c r="F65" s="16">
        <v>281.88</v>
      </c>
      <c r="G65" s="15">
        <f>((F65*100)/E65)-100</f>
        <v>-0.4766444232602538</v>
      </c>
      <c r="H65" s="15">
        <f>((F65*100)/B65)-100</f>
        <v>65.112464854732906</v>
      </c>
    </row>
    <row r="66" spans="1:10" x14ac:dyDescent="0.2">
      <c r="A66" s="13" t="s">
        <v>14</v>
      </c>
      <c r="B66" s="17">
        <v>203.66666666666666</v>
      </c>
      <c r="C66" s="15">
        <v>395</v>
      </c>
      <c r="D66" s="15">
        <v>403.75</v>
      </c>
      <c r="E66" s="15">
        <v>355</v>
      </c>
      <c r="F66" s="18">
        <v>391.33333333333331</v>
      </c>
      <c r="G66" s="15">
        <f>((F66*100)/E66)-100</f>
        <v>10.234741784037539</v>
      </c>
      <c r="H66" s="15">
        <f>((F66*100)/B66)-100</f>
        <v>92.144026186579367</v>
      </c>
    </row>
    <row r="67" spans="1:10" x14ac:dyDescent="0.2">
      <c r="A67" s="13" t="s">
        <v>23</v>
      </c>
      <c r="B67" s="17" t="s">
        <v>16</v>
      </c>
      <c r="C67" s="15" t="s">
        <v>16</v>
      </c>
      <c r="D67" s="15" t="s">
        <v>16</v>
      </c>
      <c r="E67" s="15">
        <v>392.35</v>
      </c>
      <c r="F67" s="18" t="s">
        <v>16</v>
      </c>
      <c r="G67" s="15" t="s">
        <v>16</v>
      </c>
      <c r="H67" s="15" t="s">
        <v>16</v>
      </c>
    </row>
    <row r="68" spans="1:10" x14ac:dyDescent="0.2">
      <c r="A68" s="13" t="s">
        <v>26</v>
      </c>
      <c r="B68" s="17">
        <v>180.75</v>
      </c>
      <c r="C68" s="15">
        <v>342</v>
      </c>
      <c r="D68" s="15">
        <v>342</v>
      </c>
      <c r="E68" s="15" t="s">
        <v>16</v>
      </c>
      <c r="F68" s="18">
        <v>342</v>
      </c>
      <c r="G68" s="15" t="s">
        <v>16</v>
      </c>
      <c r="H68" s="15">
        <f>((F68*100)/B68)-100</f>
        <v>89.211618257261421</v>
      </c>
    </row>
    <row r="69" spans="1:10" x14ac:dyDescent="0.2">
      <c r="A69" s="13" t="s">
        <v>27</v>
      </c>
      <c r="B69" s="17">
        <v>168.89</v>
      </c>
      <c r="C69" s="15">
        <v>282.67334986205151</v>
      </c>
      <c r="D69" s="15">
        <v>294.08118494882143</v>
      </c>
      <c r="E69" s="15">
        <v>285.55771519578042</v>
      </c>
      <c r="F69" s="18">
        <v>289.94969084834287</v>
      </c>
      <c r="G69" s="15">
        <f>((F69*100)/E69)-100</f>
        <v>1.5380343163031966</v>
      </c>
      <c r="H69" s="15">
        <f>((F69*100)/B69)-100</f>
        <v>71.679608531199534</v>
      </c>
    </row>
    <row r="70" spans="1:10" x14ac:dyDescent="0.2">
      <c r="A70" s="28" t="s">
        <v>40</v>
      </c>
      <c r="B70" s="28"/>
      <c r="C70" s="28"/>
      <c r="D70" s="28"/>
      <c r="E70" s="28"/>
      <c r="F70" s="28"/>
      <c r="G70" s="28"/>
      <c r="H70" s="28"/>
    </row>
    <row r="71" spans="1:10" x14ac:dyDescent="0.2">
      <c r="A71" s="29" t="s">
        <v>14</v>
      </c>
      <c r="B71" s="30">
        <v>531.88</v>
      </c>
      <c r="C71" s="31">
        <v>953.26</v>
      </c>
      <c r="D71" s="31">
        <v>967.58</v>
      </c>
      <c r="E71" s="32">
        <v>982.69</v>
      </c>
      <c r="F71" s="33">
        <v>923.13</v>
      </c>
      <c r="G71" s="34">
        <f>((F71*100)/E71)-100</f>
        <v>-6.0609144287618761</v>
      </c>
      <c r="H71" s="34">
        <f>((F71*100)/B71)-100</f>
        <v>73.559825524554412</v>
      </c>
    </row>
    <row r="72" spans="1:10" x14ac:dyDescent="0.2">
      <c r="A72" s="35" t="s">
        <v>15</v>
      </c>
      <c r="B72" s="36" t="s">
        <v>16</v>
      </c>
      <c r="C72" s="15">
        <v>984.97</v>
      </c>
      <c r="D72" s="15">
        <v>955.09</v>
      </c>
      <c r="E72" s="15" t="s">
        <v>16</v>
      </c>
      <c r="F72" s="18" t="s">
        <v>16</v>
      </c>
      <c r="G72" s="34" t="s">
        <v>16</v>
      </c>
      <c r="H72" s="34" t="s">
        <v>16</v>
      </c>
    </row>
    <row r="73" spans="1:10" x14ac:dyDescent="0.2">
      <c r="A73" s="35" t="s">
        <v>41</v>
      </c>
      <c r="B73" s="36">
        <v>430.16</v>
      </c>
      <c r="C73" s="34">
        <v>740.32</v>
      </c>
      <c r="D73" s="19">
        <v>742.31</v>
      </c>
      <c r="E73" s="15">
        <v>603.1</v>
      </c>
      <c r="F73" s="18">
        <v>816</v>
      </c>
      <c r="G73" s="37">
        <f>((F73*100)/E73)-100</f>
        <v>35.300945116896031</v>
      </c>
      <c r="H73" s="34">
        <f>((F73*100)/B73)-100</f>
        <v>89.696856983448015</v>
      </c>
    </row>
    <row r="74" spans="1:10" x14ac:dyDescent="0.2">
      <c r="A74" s="38" t="s">
        <v>24</v>
      </c>
      <c r="B74" s="39">
        <v>465.18</v>
      </c>
      <c r="C74" s="40" t="s">
        <v>16</v>
      </c>
      <c r="D74" s="40" t="s">
        <v>16</v>
      </c>
      <c r="E74" s="22">
        <v>892.06</v>
      </c>
      <c r="F74" s="41" t="s">
        <v>16</v>
      </c>
      <c r="G74" s="40" t="s">
        <v>16</v>
      </c>
      <c r="H74" s="40" t="s">
        <v>16</v>
      </c>
      <c r="I74" s="42"/>
      <c r="J74" s="24"/>
    </row>
    <row r="75" spans="1:10" x14ac:dyDescent="0.2">
      <c r="A75" s="35" t="s">
        <v>27</v>
      </c>
      <c r="B75" s="17">
        <v>493.21</v>
      </c>
      <c r="C75" s="15">
        <v>833.61</v>
      </c>
      <c r="D75" s="15">
        <v>890.65</v>
      </c>
      <c r="E75" s="15">
        <v>891.57</v>
      </c>
      <c r="F75" s="43">
        <v>981.43</v>
      </c>
      <c r="G75" s="34">
        <f>((F75*100)/E75)-100</f>
        <v>10.078849669683805</v>
      </c>
      <c r="H75" s="34">
        <f>((F75*100)/B75)-100</f>
        <v>98.988260578658185</v>
      </c>
    </row>
    <row r="76" spans="1:10" ht="2.1" customHeight="1" x14ac:dyDescent="0.2">
      <c r="A76" s="44"/>
      <c r="B76" s="44"/>
      <c r="C76" s="44"/>
      <c r="D76" s="44">
        <v>3</v>
      </c>
      <c r="E76" s="44"/>
      <c r="F76" s="44"/>
      <c r="G76" s="44"/>
      <c r="H76" s="44"/>
    </row>
    <row r="77" spans="1:10" x14ac:dyDescent="0.2">
      <c r="A77" s="45" t="s">
        <v>42</v>
      </c>
      <c r="B77" s="46"/>
      <c r="C77" s="46"/>
      <c r="D77" s="47"/>
      <c r="E77" s="47"/>
      <c r="F77" s="47"/>
      <c r="G77" s="47"/>
      <c r="H77" s="45"/>
    </row>
    <row r="78" spans="1:10" x14ac:dyDescent="0.2">
      <c r="A78" s="45" t="s">
        <v>43</v>
      </c>
      <c r="B78" s="48"/>
      <c r="C78" s="48"/>
      <c r="D78" s="49"/>
      <c r="E78" s="49"/>
      <c r="F78" s="49"/>
      <c r="G78" s="49"/>
      <c r="H78" s="45"/>
    </row>
    <row r="79" spans="1:10" x14ac:dyDescent="0.2">
      <c r="A79" s="45" t="s">
        <v>44</v>
      </c>
      <c r="B79" s="50"/>
      <c r="C79" s="50"/>
      <c r="D79" s="50"/>
      <c r="E79" s="50"/>
      <c r="F79" s="50"/>
      <c r="G79" s="50"/>
      <c r="H79" s="50"/>
    </row>
    <row r="80" spans="1:10" x14ac:dyDescent="0.2">
      <c r="A80" s="50"/>
      <c r="B80" s="50"/>
      <c r="C80" s="51"/>
      <c r="D80" s="51"/>
      <c r="E80" s="51"/>
      <c r="F80" s="52"/>
      <c r="G80" s="50"/>
      <c r="H80" s="50"/>
    </row>
    <row r="81" spans="1:8" x14ac:dyDescent="0.2">
      <c r="A81" s="50"/>
      <c r="B81" s="50"/>
      <c r="C81" s="51"/>
      <c r="D81" s="52"/>
      <c r="E81" s="50" t="s">
        <v>45</v>
      </c>
      <c r="F81" s="50"/>
      <c r="G81" s="50"/>
      <c r="H81" s="50"/>
    </row>
    <row r="86" spans="1:8" x14ac:dyDescent="0.2">
      <c r="D86" s="24"/>
    </row>
    <row r="87" spans="1:8" x14ac:dyDescent="0.2">
      <c r="E87" s="24"/>
    </row>
  </sheetData>
  <mergeCells count="9">
    <mergeCell ref="A44:H44"/>
    <mergeCell ref="A64:H64"/>
    <mergeCell ref="A70:H70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15_18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2022-05-17T06:50:44Z</dcterms:created>
  <dcterms:modified xsi:type="dcterms:W3CDTF">2022-05-17T06:51:23Z</dcterms:modified>
</cp:coreProperties>
</file>