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balandis\"/>
    </mc:Choice>
  </mc:AlternateContent>
  <xr:revisionPtr revIDLastSave="0" documentId="8_{0E99E4C1-5806-4E02-A6E4-06DA9A5B131B}" xr6:coauthVersionLast="47" xr6:coauthVersionMax="47" xr10:uidLastSave="{00000000-0000-0000-0000-000000000000}"/>
  <bookViews>
    <workbookView xWindow="-120" yWindow="-120" windowWidth="29040" windowHeight="17640" xr2:uid="{B8569796-95E9-45FC-A05B-23F769AAFDFE}"/>
  </bookViews>
  <sheets>
    <sheet name="11_1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3" i="1" l="1"/>
  <c r="G73" i="1"/>
  <c r="H72" i="1"/>
  <c r="G72" i="1"/>
  <c r="G70" i="1"/>
  <c r="H69" i="1"/>
  <c r="G69" i="1"/>
  <c r="H67" i="1"/>
  <c r="G67" i="1"/>
  <c r="H64" i="1"/>
  <c r="G64" i="1"/>
  <c r="H63" i="1"/>
  <c r="G63" i="1"/>
  <c r="H61" i="1"/>
  <c r="G61" i="1"/>
  <c r="H60" i="1"/>
  <c r="G60" i="1"/>
  <c r="H59" i="1"/>
  <c r="G59" i="1"/>
  <c r="H58" i="1"/>
  <c r="G58" i="1"/>
  <c r="H56" i="1"/>
  <c r="G56" i="1"/>
  <c r="H55" i="1"/>
  <c r="H54" i="1"/>
  <c r="G54" i="1"/>
  <c r="G53" i="1"/>
  <c r="H51" i="1"/>
  <c r="G51" i="1"/>
  <c r="H50" i="1"/>
  <c r="G50" i="1"/>
  <c r="H48" i="1"/>
  <c r="G48" i="1"/>
  <c r="H47" i="1"/>
  <c r="G47" i="1"/>
  <c r="H46" i="1"/>
  <c r="G46" i="1"/>
  <c r="H45" i="1"/>
  <c r="G45" i="1"/>
  <c r="H44" i="1"/>
  <c r="G44" i="1"/>
  <c r="H42" i="1"/>
  <c r="G42" i="1"/>
  <c r="H41" i="1"/>
  <c r="G41" i="1"/>
  <c r="H40" i="1"/>
  <c r="G40" i="1"/>
  <c r="H38" i="1"/>
  <c r="G38" i="1"/>
  <c r="H37" i="1"/>
  <c r="G37" i="1"/>
  <c r="H36" i="1"/>
  <c r="G36" i="1"/>
  <c r="H35" i="1"/>
  <c r="H34" i="1"/>
  <c r="G34" i="1"/>
  <c r="H33" i="1"/>
  <c r="G33" i="1"/>
  <c r="H32" i="1"/>
  <c r="G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4" i="1"/>
  <c r="G14" i="1"/>
  <c r="H13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<sst xmlns="http://schemas.openxmlformats.org/spreadsheetml/2006/main" count="140" uniqueCount="45">
  <si>
    <t>Grūdų ir rapsų vidutinės kainos (augintojų) ES šalyse, EUR/t</t>
  </si>
  <si>
    <t xml:space="preserve">                    Data
Valstybė</t>
  </si>
  <si>
    <t>Pokytis, %</t>
  </si>
  <si>
    <t>14 sav. 
(04 05–11)</t>
  </si>
  <si>
    <t>11 sav. 
(03 14–20)</t>
  </si>
  <si>
    <t>12 sav. 
(03 21–27)</t>
  </si>
  <si>
    <t>13 sav. 
(03 28–04 03)</t>
  </si>
  <si>
    <t>14 sav. 
(04 04–10)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</si>
  <si>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</si>
  <si>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</si>
  <si>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</si>
  <si>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</si>
  <si>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</si>
  <si>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</si>
  <si>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</si>
  <si>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</si>
  <si>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</si>
  <si>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</si>
  <si>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</si>
  <si>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</si>
  <si>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</si>
  <si>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</si>
  <si>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</si>
  <si>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</si>
  <si>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</si>
  <si>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</si>
  <si>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</si>
  <si>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</si>
  <si>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</si>
  <si>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</si>
  <si>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</si>
  <si>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</si>
  <si>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</si>
  <si>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</si>
  <si>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</si>
  <si>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Portugalija</t>
  </si>
  <si>
    <t>Pašariniai miežiai</t>
  </si>
  <si>
    <t>Kipras</t>
  </si>
  <si>
    <t>Maistiniai rugiai</t>
  </si>
  <si>
    <t>Rapsai</t>
  </si>
  <si>
    <t xml:space="preserve">Latvija </t>
  </si>
  <si>
    <t>* lyginant 2022 m. 14 savaitę su  13 savaite</t>
  </si>
  <si>
    <t>** lyginant 2022 m. 14 savaitę su 2021 m. 14 savaite</t>
  </si>
  <si>
    <t>Pastaba: Lietuvos maistinių ir pašarinių kviečių, pašarinių miežių, maistinių rugių ir rapsų 11, 12  ir 13 savaičių kainos patikslintos  2022-04-20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</si>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</sst>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0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1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1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524A8C-10FB-4C10-91EF-F5E9C217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CD5F-CF35-4326-8398-A2DDF9AD2DA0}">
  <dimension ref="A2:J85"/>
  <sheetViews>
    <sheetView showGridLines="0" tabSelected="1" workbookViewId="0">
      <selection activeCell="N48" sqref="N48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2021</v>
      </c>
      <c r="C5" s="5">
        <v>2022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220</v>
      </c>
      <c r="C8" s="15">
        <v>406</v>
      </c>
      <c r="D8" s="15">
        <v>424</v>
      </c>
      <c r="E8" s="15">
        <v>424</v>
      </c>
      <c r="F8" s="16">
        <v>424</v>
      </c>
      <c r="G8" s="15">
        <f>((F8*100)/E8)-100</f>
        <v>0</v>
      </c>
      <c r="H8" s="15">
        <f>((F8*100)/B8)-100</f>
        <v>92.72727272727272</v>
      </c>
    </row>
    <row r="9" spans="1:8" x14ac:dyDescent="0.2">
      <c r="A9" s="13" t="s">
        <v>12</v>
      </c>
      <c r="B9" s="17">
        <v>208.02714285714288</v>
      </c>
      <c r="C9" s="15">
        <v>314.45</v>
      </c>
      <c r="D9" s="15">
        <v>328.935</v>
      </c>
      <c r="E9" s="15">
        <v>329.78666666666663</v>
      </c>
      <c r="F9" s="18">
        <v>324.24833333333328</v>
      </c>
      <c r="G9" s="15">
        <f t="shared" ref="G9:G26" si="0">((F9*100)/E9)-100</f>
        <v>-1.6793684806339542</v>
      </c>
      <c r="H9" s="15">
        <f t="shared" ref="H9:H26" si="1">((F9*100)/B9)-100</f>
        <v>55.86828184051069</v>
      </c>
    </row>
    <row r="10" spans="1:8" x14ac:dyDescent="0.2">
      <c r="A10" s="13" t="s">
        <v>13</v>
      </c>
      <c r="B10" s="17">
        <v>206.3</v>
      </c>
      <c r="C10" s="15">
        <v>288.43</v>
      </c>
      <c r="D10" s="15">
        <v>329.15</v>
      </c>
      <c r="E10" s="15">
        <v>347.03</v>
      </c>
      <c r="F10" s="18">
        <v>354.21</v>
      </c>
      <c r="G10" s="15">
        <f t="shared" si="0"/>
        <v>2.0689853903120792</v>
      </c>
      <c r="H10" s="15">
        <f t="shared" si="1"/>
        <v>71.696558410082389</v>
      </c>
    </row>
    <row r="11" spans="1:8" x14ac:dyDescent="0.2">
      <c r="A11" s="13" t="s">
        <v>14</v>
      </c>
      <c r="B11" s="17">
        <v>214.75</v>
      </c>
      <c r="C11" s="15">
        <v>398.5</v>
      </c>
      <c r="D11" s="15">
        <v>412</v>
      </c>
      <c r="E11" s="15">
        <v>409</v>
      </c>
      <c r="F11" s="18">
        <v>405.66666666666669</v>
      </c>
      <c r="G11" s="15">
        <f t="shared" si="0"/>
        <v>-0.81499592502036933</v>
      </c>
      <c r="H11" s="15">
        <f t="shared" si="1"/>
        <v>88.90182382615447</v>
      </c>
    </row>
    <row r="12" spans="1:8" x14ac:dyDescent="0.2">
      <c r="A12" s="13" t="s">
        <v>15</v>
      </c>
      <c r="B12" s="17" t="s">
        <v>16</v>
      </c>
      <c r="C12" s="15">
        <v>353.21</v>
      </c>
      <c r="D12" s="15">
        <v>312.19</v>
      </c>
      <c r="E12" s="15">
        <v>350.98</v>
      </c>
      <c r="F12" s="18">
        <v>347.59</v>
      </c>
      <c r="G12" s="15">
        <f t="shared" si="0"/>
        <v>-0.96586700096871425</v>
      </c>
      <c r="H12" s="15" t="s">
        <v>16</v>
      </c>
    </row>
    <row r="13" spans="1:8" x14ac:dyDescent="0.2">
      <c r="A13" s="13" t="s">
        <v>17</v>
      </c>
      <c r="B13" s="17">
        <v>235</v>
      </c>
      <c r="C13" s="15">
        <v>360</v>
      </c>
      <c r="D13" s="15">
        <v>345</v>
      </c>
      <c r="E13" s="15">
        <v>390</v>
      </c>
      <c r="F13" s="18">
        <v>390</v>
      </c>
      <c r="G13" s="15">
        <f t="shared" si="0"/>
        <v>0</v>
      </c>
      <c r="H13" s="15">
        <f t="shared" si="1"/>
        <v>65.957446808510639</v>
      </c>
    </row>
    <row r="14" spans="1:8" x14ac:dyDescent="0.2">
      <c r="A14" s="13" t="s">
        <v>18</v>
      </c>
      <c r="B14" s="17">
        <v>234.40666666666664</v>
      </c>
      <c r="C14" s="15">
        <v>387.72999999999996</v>
      </c>
      <c r="D14" s="15">
        <v>386.35599999999999</v>
      </c>
      <c r="E14" s="15">
        <v>376.57600000000002</v>
      </c>
      <c r="F14" s="18">
        <v>372.62399999999997</v>
      </c>
      <c r="G14" s="15">
        <f t="shared" si="0"/>
        <v>-1.0494561522773864</v>
      </c>
      <c r="H14" s="15">
        <f t="shared" si="1"/>
        <v>58.964762094365909</v>
      </c>
    </row>
    <row r="15" spans="1:8" x14ac:dyDescent="0.2">
      <c r="A15" s="13" t="s">
        <v>19</v>
      </c>
      <c r="B15" s="17">
        <v>212.11</v>
      </c>
      <c r="C15" s="15" t="s">
        <v>16</v>
      </c>
      <c r="D15" s="15">
        <v>328.125</v>
      </c>
      <c r="E15" s="15" t="s">
        <v>16</v>
      </c>
      <c r="F15" s="18" t="s">
        <v>16</v>
      </c>
      <c r="G15" s="15" t="s">
        <v>16</v>
      </c>
      <c r="H15" s="15" t="s">
        <v>16</v>
      </c>
    </row>
    <row r="16" spans="1:8" x14ac:dyDescent="0.2">
      <c r="A16" s="13" t="s">
        <v>20</v>
      </c>
      <c r="B16" s="17">
        <v>196.71</v>
      </c>
      <c r="C16" s="15">
        <v>340.73500000000001</v>
      </c>
      <c r="D16" s="15">
        <v>328.125</v>
      </c>
      <c r="E16" s="15">
        <v>291.16500000000002</v>
      </c>
      <c r="F16" s="18">
        <v>371.495</v>
      </c>
      <c r="G16" s="15">
        <f>((F16*100)/E16)-100</f>
        <v>27.58916765407929</v>
      </c>
      <c r="H16" s="15">
        <f>((F16*100)/B16)-100</f>
        <v>88.854150780336539</v>
      </c>
    </row>
    <row r="17" spans="1:9" x14ac:dyDescent="0.2">
      <c r="A17" s="13" t="s">
        <v>21</v>
      </c>
      <c r="B17" s="17">
        <v>218.7</v>
      </c>
      <c r="C17" s="15">
        <v>400.6</v>
      </c>
      <c r="D17" s="15">
        <v>401.32727272727277</v>
      </c>
      <c r="E17" s="15">
        <v>396.91818181818184</v>
      </c>
      <c r="F17" s="18">
        <v>391.82727272727277</v>
      </c>
      <c r="G17" s="15">
        <f t="shared" si="0"/>
        <v>-1.2826091935594519</v>
      </c>
      <c r="H17" s="15">
        <f t="shared" si="1"/>
        <v>79.161990273101424</v>
      </c>
    </row>
    <row r="18" spans="1:9" x14ac:dyDescent="0.2">
      <c r="A18" s="13" t="s">
        <v>22</v>
      </c>
      <c r="B18" s="17">
        <v>194.49</v>
      </c>
      <c r="C18" s="15">
        <v>347.27526068803064</v>
      </c>
      <c r="D18" s="15">
        <v>343.28</v>
      </c>
      <c r="E18" s="15">
        <v>368.63089760634068</v>
      </c>
      <c r="F18" s="18">
        <v>333.68052486321068</v>
      </c>
      <c r="G18" s="15">
        <f t="shared" si="0"/>
        <v>-9.4811294902505381</v>
      </c>
      <c r="H18" s="15">
        <f t="shared" si="1"/>
        <v>71.566931391439482</v>
      </c>
    </row>
    <row r="19" spans="1:9" s="24" customFormat="1" x14ac:dyDescent="0.2">
      <c r="A19" s="19" t="s">
        <v>23</v>
      </c>
      <c r="B19" s="20">
        <v>203.17</v>
      </c>
      <c r="C19" s="21">
        <v>323.06</v>
      </c>
      <c r="D19" s="21">
        <v>341.58</v>
      </c>
      <c r="E19" s="21">
        <v>334.76</v>
      </c>
      <c r="F19" s="22">
        <v>337.89</v>
      </c>
      <c r="G19" s="21">
        <f t="shared" si="0"/>
        <v>0.93499820767117114</v>
      </c>
      <c r="H19" s="21">
        <f t="shared" si="1"/>
        <v>66.309002313333679</v>
      </c>
      <c r="I19" s="23"/>
    </row>
    <row r="20" spans="1:9" x14ac:dyDescent="0.2">
      <c r="A20" s="13" t="s">
        <v>24</v>
      </c>
      <c r="B20" s="17">
        <v>190.79500000000002</v>
      </c>
      <c r="C20" s="15">
        <v>294.46999999999997</v>
      </c>
      <c r="D20" s="15">
        <v>313.40333333333336</v>
      </c>
      <c r="E20" s="15">
        <v>323.33333333333331</v>
      </c>
      <c r="F20" s="18">
        <v>317.875</v>
      </c>
      <c r="G20" s="15">
        <f t="shared" si="0"/>
        <v>-1.6881443298969003</v>
      </c>
      <c r="H20" s="15">
        <f t="shared" si="1"/>
        <v>66.605519012552719</v>
      </c>
    </row>
    <row r="21" spans="1:9" x14ac:dyDescent="0.2">
      <c r="A21" s="13" t="s">
        <v>25</v>
      </c>
      <c r="B21" s="17" t="s">
        <v>16</v>
      </c>
      <c r="C21" s="15" t="s">
        <v>16</v>
      </c>
      <c r="D21" s="15">
        <v>395</v>
      </c>
      <c r="E21" s="15">
        <v>385</v>
      </c>
      <c r="F21" s="18" t="s">
        <v>16</v>
      </c>
      <c r="G21" s="15" t="s">
        <v>16</v>
      </c>
      <c r="H21" s="15" t="s">
        <v>16</v>
      </c>
    </row>
    <row r="22" spans="1:9" x14ac:dyDescent="0.2">
      <c r="A22" s="13" t="s">
        <v>26</v>
      </c>
      <c r="B22" s="17">
        <v>211.35666666666668</v>
      </c>
      <c r="C22" s="15">
        <v>325.03122849058047</v>
      </c>
      <c r="D22" s="15">
        <v>324.07859383422965</v>
      </c>
      <c r="E22" s="15">
        <v>336.13985474644898</v>
      </c>
      <c r="F22" s="18">
        <v>355.51720418509325</v>
      </c>
      <c r="G22" s="15">
        <f t="shared" si="0"/>
        <v>5.764668832043327</v>
      </c>
      <c r="H22" s="15">
        <f t="shared" si="1"/>
        <v>68.207234620038719</v>
      </c>
    </row>
    <row r="23" spans="1:9" x14ac:dyDescent="0.2">
      <c r="A23" s="13" t="s">
        <v>27</v>
      </c>
      <c r="B23" s="17">
        <v>202.84333333333333</v>
      </c>
      <c r="C23" s="15">
        <v>311.07749999999999</v>
      </c>
      <c r="D23" s="15">
        <v>336.315</v>
      </c>
      <c r="E23" s="15">
        <v>343.39000000000004</v>
      </c>
      <c r="F23" s="18">
        <v>335.00749999999999</v>
      </c>
      <c r="G23" s="15">
        <f t="shared" si="0"/>
        <v>-2.4411019540464309</v>
      </c>
      <c r="H23" s="15">
        <f t="shared" si="1"/>
        <v>65.155785252986703</v>
      </c>
    </row>
    <row r="24" spans="1:9" x14ac:dyDescent="0.2">
      <c r="A24" s="13" t="s">
        <v>28</v>
      </c>
      <c r="B24" s="17">
        <v>224.43</v>
      </c>
      <c r="C24" s="15">
        <v>377.54</v>
      </c>
      <c r="D24" s="15">
        <v>377.49</v>
      </c>
      <c r="E24" s="15">
        <v>357.71</v>
      </c>
      <c r="F24" s="18">
        <v>361.01</v>
      </c>
      <c r="G24" s="15">
        <f t="shared" si="0"/>
        <v>0.92253501439714114</v>
      </c>
      <c r="H24" s="15">
        <f t="shared" si="1"/>
        <v>60.856391747983764</v>
      </c>
    </row>
    <row r="25" spans="1:9" x14ac:dyDescent="0.2">
      <c r="A25" s="13" t="s">
        <v>29</v>
      </c>
      <c r="B25" s="17">
        <v>188.17</v>
      </c>
      <c r="C25" s="15">
        <v>271.68</v>
      </c>
      <c r="D25" s="15">
        <v>299.52999999999997</v>
      </c>
      <c r="E25" s="15">
        <v>276.95999999999998</v>
      </c>
      <c r="F25" s="18">
        <v>314.02</v>
      </c>
      <c r="G25" s="15">
        <f>((F25*100)/E25)-100</f>
        <v>13.380993645291753</v>
      </c>
      <c r="H25" s="15">
        <f t="shared" si="1"/>
        <v>66.881011850985828</v>
      </c>
    </row>
    <row r="26" spans="1:9" x14ac:dyDescent="0.2">
      <c r="A26" s="13" t="s">
        <v>30</v>
      </c>
      <c r="B26" s="17">
        <v>186</v>
      </c>
      <c r="C26" s="15">
        <v>375</v>
      </c>
      <c r="D26" s="15">
        <v>375</v>
      </c>
      <c r="E26" s="15">
        <v>395</v>
      </c>
      <c r="F26" s="18">
        <v>395</v>
      </c>
      <c r="G26" s="15">
        <f t="shared" si="0"/>
        <v>0</v>
      </c>
      <c r="H26" s="15">
        <f t="shared" si="1"/>
        <v>112.36559139784947</v>
      </c>
    </row>
    <row r="27" spans="1:9" x14ac:dyDescent="0.2">
      <c r="A27" s="13" t="s">
        <v>31</v>
      </c>
      <c r="B27" s="17">
        <v>214.3</v>
      </c>
      <c r="C27" s="15">
        <v>379.36</v>
      </c>
      <c r="D27" s="15">
        <v>373.89</v>
      </c>
      <c r="E27" s="15">
        <v>365.78</v>
      </c>
      <c r="F27" s="18" t="s">
        <v>16</v>
      </c>
      <c r="G27" s="15" t="s">
        <v>16</v>
      </c>
      <c r="H27" s="15" t="s">
        <v>16</v>
      </c>
    </row>
    <row r="28" spans="1:9" x14ac:dyDescent="0.2">
      <c r="A28" s="25" t="s">
        <v>32</v>
      </c>
      <c r="B28" s="25"/>
      <c r="C28" s="25"/>
      <c r="D28" s="25"/>
      <c r="E28" s="25"/>
      <c r="F28" s="25"/>
      <c r="G28" s="25"/>
      <c r="H28" s="25"/>
    </row>
    <row r="29" spans="1:9" x14ac:dyDescent="0.2">
      <c r="A29" s="26" t="s">
        <v>11</v>
      </c>
      <c r="B29" s="14">
        <v>214</v>
      </c>
      <c r="C29" s="15">
        <v>390</v>
      </c>
      <c r="D29" s="15">
        <v>408</v>
      </c>
      <c r="E29" s="15">
        <v>408</v>
      </c>
      <c r="F29" s="16">
        <v>408</v>
      </c>
      <c r="G29" s="15">
        <f>((F29*100)/E29)-100</f>
        <v>0</v>
      </c>
      <c r="H29" s="15">
        <f>((F29*100)/B29)-100</f>
        <v>90.654205607476626</v>
      </c>
    </row>
    <row r="30" spans="1:9" x14ac:dyDescent="0.2">
      <c r="A30" s="13" t="s">
        <v>12</v>
      </c>
      <c r="B30" s="17">
        <v>203.24166666666667</v>
      </c>
      <c r="C30" s="15">
        <v>305.49999999999994</v>
      </c>
      <c r="D30" s="15">
        <v>316.15499999999997</v>
      </c>
      <c r="E30" s="15">
        <v>319.56333333333333</v>
      </c>
      <c r="F30" s="18">
        <v>314.87499999999994</v>
      </c>
      <c r="G30" s="15">
        <f t="shared" ref="G30:G42" si="2">((F30*100)/E30)-100</f>
        <v>-1.4671061552744078</v>
      </c>
      <c r="H30" s="15">
        <f t="shared" ref="H30:H42" si="3">((F30*100)/B30)-100</f>
        <v>54.926401246463541</v>
      </c>
    </row>
    <row r="31" spans="1:9" x14ac:dyDescent="0.2">
      <c r="A31" s="13" t="s">
        <v>14</v>
      </c>
      <c r="B31" s="17">
        <v>212.375</v>
      </c>
      <c r="C31" s="15">
        <v>402</v>
      </c>
      <c r="D31" s="15">
        <v>406.25</v>
      </c>
      <c r="E31" s="15">
        <v>392</v>
      </c>
      <c r="F31" s="18">
        <v>396</v>
      </c>
      <c r="G31" s="15">
        <f t="shared" si="2"/>
        <v>1.0204081632653015</v>
      </c>
      <c r="H31" s="15">
        <f t="shared" si="3"/>
        <v>86.462625073572696</v>
      </c>
    </row>
    <row r="32" spans="1:9" x14ac:dyDescent="0.2">
      <c r="A32" s="13" t="s">
        <v>15</v>
      </c>
      <c r="B32" s="17">
        <v>198.49</v>
      </c>
      <c r="C32" s="15">
        <v>246.16</v>
      </c>
      <c r="D32" s="15">
        <v>303.60000000000002</v>
      </c>
      <c r="E32" s="15">
        <v>323.42</v>
      </c>
      <c r="F32" s="18">
        <v>351.45</v>
      </c>
      <c r="G32" s="15">
        <f t="shared" si="2"/>
        <v>8.6667491187928931</v>
      </c>
      <c r="H32" s="15">
        <f t="shared" si="3"/>
        <v>77.061816716207346</v>
      </c>
    </row>
    <row r="33" spans="1:9" x14ac:dyDescent="0.2">
      <c r="A33" s="13" t="s">
        <v>17</v>
      </c>
      <c r="B33" s="17">
        <v>226</v>
      </c>
      <c r="C33" s="15">
        <v>336</v>
      </c>
      <c r="D33" s="15">
        <v>356</v>
      </c>
      <c r="E33" s="15">
        <v>361</v>
      </c>
      <c r="F33" s="18">
        <v>361.5</v>
      </c>
      <c r="G33" s="15">
        <f>((F33*100)/E33)-100</f>
        <v>0.1385041551246502</v>
      </c>
      <c r="H33" s="15">
        <f>((F33*100)/B33)-100</f>
        <v>59.95575221238937</v>
      </c>
    </row>
    <row r="34" spans="1:9" x14ac:dyDescent="0.2">
      <c r="A34" s="13" t="s">
        <v>33</v>
      </c>
      <c r="B34" s="17">
        <v>239.33333333333334</v>
      </c>
      <c r="C34" s="15">
        <v>420</v>
      </c>
      <c r="D34" s="15">
        <v>422.5</v>
      </c>
      <c r="E34" s="15">
        <v>430</v>
      </c>
      <c r="F34" s="18">
        <v>418.33333333333331</v>
      </c>
      <c r="G34" s="15">
        <f t="shared" si="2"/>
        <v>-2.7131782945736518</v>
      </c>
      <c r="H34" s="15">
        <f t="shared" si="3"/>
        <v>74.791086350974894</v>
      </c>
    </row>
    <row r="35" spans="1:9" x14ac:dyDescent="0.2">
      <c r="A35" s="13" t="s">
        <v>22</v>
      </c>
      <c r="B35" s="17">
        <v>190.70333333333335</v>
      </c>
      <c r="C35" s="15">
        <v>258.24782873537231</v>
      </c>
      <c r="D35" s="15">
        <v>352.58</v>
      </c>
      <c r="E35" s="15">
        <v>355.91026327786636</v>
      </c>
      <c r="F35" s="18">
        <v>308.43966002215888</v>
      </c>
      <c r="G35" s="15" t="s">
        <v>16</v>
      </c>
      <c r="H35" s="15">
        <f t="shared" si="3"/>
        <v>61.737949007442012</v>
      </c>
    </row>
    <row r="36" spans="1:9" s="24" customFormat="1" x14ac:dyDescent="0.2">
      <c r="A36" s="19" t="s">
        <v>23</v>
      </c>
      <c r="B36" s="20">
        <v>204.93</v>
      </c>
      <c r="C36" s="21">
        <v>289.42</v>
      </c>
      <c r="D36" s="21">
        <v>341.58</v>
      </c>
      <c r="E36" s="21">
        <v>319.95</v>
      </c>
      <c r="F36" s="22">
        <v>322.68</v>
      </c>
      <c r="G36" s="21">
        <f t="shared" si="2"/>
        <v>0.85325832161275628</v>
      </c>
      <c r="H36" s="21">
        <f t="shared" si="3"/>
        <v>57.458644415166162</v>
      </c>
      <c r="I36" s="23"/>
    </row>
    <row r="37" spans="1:9" x14ac:dyDescent="0.2">
      <c r="A37" s="13" t="s">
        <v>24</v>
      </c>
      <c r="B37" s="17">
        <v>193.57</v>
      </c>
      <c r="C37" s="15">
        <v>288.83000000000004</v>
      </c>
      <c r="D37" s="15">
        <v>310.20333333333332</v>
      </c>
      <c r="E37" s="15">
        <v>330.05</v>
      </c>
      <c r="F37" s="18">
        <v>323.18499999999995</v>
      </c>
      <c r="G37" s="15">
        <f t="shared" si="2"/>
        <v>-2.0799878806241736</v>
      </c>
      <c r="H37" s="15">
        <f t="shared" si="3"/>
        <v>66.960272769540694</v>
      </c>
    </row>
    <row r="38" spans="1:9" x14ac:dyDescent="0.2">
      <c r="A38" s="13" t="s">
        <v>34</v>
      </c>
      <c r="B38" s="17">
        <v>223</v>
      </c>
      <c r="C38" s="15">
        <v>417.5</v>
      </c>
      <c r="D38" s="15">
        <v>406.5</v>
      </c>
      <c r="E38" s="15">
        <v>396.5</v>
      </c>
      <c r="F38" s="18">
        <v>395.5</v>
      </c>
      <c r="G38" s="15">
        <f t="shared" si="2"/>
        <v>-0.25220680958385344</v>
      </c>
      <c r="H38" s="15">
        <f t="shared" si="3"/>
        <v>77.354260089686107</v>
      </c>
    </row>
    <row r="39" spans="1:9" x14ac:dyDescent="0.2">
      <c r="A39" s="13" t="s">
        <v>25</v>
      </c>
      <c r="B39" s="17" t="s">
        <v>16</v>
      </c>
      <c r="C39" s="15" t="s">
        <v>16</v>
      </c>
      <c r="D39" s="15">
        <v>367.5</v>
      </c>
      <c r="E39" s="15" t="s">
        <v>16</v>
      </c>
      <c r="F39" s="18" t="s">
        <v>16</v>
      </c>
      <c r="G39" s="15" t="s">
        <v>16</v>
      </c>
      <c r="H39" s="15" t="s">
        <v>16</v>
      </c>
    </row>
    <row r="40" spans="1:9" x14ac:dyDescent="0.2">
      <c r="A40" s="13" t="s">
        <v>26</v>
      </c>
      <c r="B40" s="17">
        <v>208.59333333333333</v>
      </c>
      <c r="C40" s="15">
        <v>326.94317689346627</v>
      </c>
      <c r="D40" s="15">
        <v>326.41314821024571</v>
      </c>
      <c r="E40" s="15">
        <v>337.42528440131116</v>
      </c>
      <c r="F40" s="18">
        <v>349.26113687843809</v>
      </c>
      <c r="G40" s="15">
        <f t="shared" si="2"/>
        <v>3.5076957846022481</v>
      </c>
      <c r="H40" s="15">
        <f t="shared" si="3"/>
        <v>67.436385093054156</v>
      </c>
    </row>
    <row r="41" spans="1:9" x14ac:dyDescent="0.2">
      <c r="A41" s="13" t="s">
        <v>35</v>
      </c>
      <c r="B41" s="17">
        <v>242.5</v>
      </c>
      <c r="C41" s="15">
        <v>420</v>
      </c>
      <c r="D41" s="15">
        <v>400</v>
      </c>
      <c r="E41" s="15">
        <v>400</v>
      </c>
      <c r="F41" s="18">
        <v>410</v>
      </c>
      <c r="G41" s="15">
        <f t="shared" si="2"/>
        <v>2.5</v>
      </c>
      <c r="H41" s="15">
        <f t="shared" si="3"/>
        <v>69.072164948453604</v>
      </c>
    </row>
    <row r="42" spans="1:9" x14ac:dyDescent="0.2">
      <c r="A42" s="13" t="s">
        <v>27</v>
      </c>
      <c r="B42" s="17">
        <v>197.97666666666666</v>
      </c>
      <c r="C42" s="15">
        <v>295.46666666666664</v>
      </c>
      <c r="D42" s="15">
        <v>318.3966666666667</v>
      </c>
      <c r="E42" s="15">
        <v>321.06666666666666</v>
      </c>
      <c r="F42" s="18">
        <v>307.02</v>
      </c>
      <c r="G42" s="15">
        <f t="shared" si="2"/>
        <v>-4.375</v>
      </c>
      <c r="H42" s="15">
        <f t="shared" si="3"/>
        <v>55.078881349654012</v>
      </c>
    </row>
    <row r="43" spans="1:9" x14ac:dyDescent="0.2">
      <c r="A43" s="25" t="s">
        <v>36</v>
      </c>
      <c r="B43" s="25"/>
      <c r="C43" s="25"/>
      <c r="D43" s="25"/>
      <c r="E43" s="25"/>
      <c r="F43" s="25"/>
      <c r="G43" s="25"/>
      <c r="H43" s="25"/>
    </row>
    <row r="44" spans="1:9" x14ac:dyDescent="0.2">
      <c r="A44" s="26" t="s">
        <v>11</v>
      </c>
      <c r="B44" s="14">
        <v>206</v>
      </c>
      <c r="C44" s="15">
        <v>390</v>
      </c>
      <c r="D44" s="15">
        <v>408</v>
      </c>
      <c r="E44" s="15">
        <v>408</v>
      </c>
      <c r="F44" s="16">
        <v>408</v>
      </c>
      <c r="G44" s="15">
        <f>((F44*100)/E44)-100</f>
        <v>0</v>
      </c>
      <c r="H44" s="15">
        <f>((F44*100)/B44)-100</f>
        <v>98.05825242718447</v>
      </c>
    </row>
    <row r="45" spans="1:9" x14ac:dyDescent="0.2">
      <c r="A45" s="13" t="s">
        <v>14</v>
      </c>
      <c r="B45" s="17">
        <v>198.625</v>
      </c>
      <c r="C45" s="15">
        <v>376.25</v>
      </c>
      <c r="D45" s="15">
        <v>381.75</v>
      </c>
      <c r="E45" s="15">
        <v>366.5</v>
      </c>
      <c r="F45" s="18">
        <v>378.33333333333331</v>
      </c>
      <c r="G45" s="15">
        <f t="shared" ref="G45:G61" si="4">((F45*100)/E45)-100</f>
        <v>3.2287403365165801</v>
      </c>
      <c r="H45" s="15">
        <f t="shared" ref="H45:H61" si="5">((F45*100)/B45)-100</f>
        <v>90.476190476190453</v>
      </c>
    </row>
    <row r="46" spans="1:9" x14ac:dyDescent="0.2">
      <c r="A46" s="13" t="s">
        <v>15</v>
      </c>
      <c r="B46" s="17">
        <v>172.25</v>
      </c>
      <c r="C46" s="15">
        <v>310.5</v>
      </c>
      <c r="D46" s="15">
        <v>295.49</v>
      </c>
      <c r="E46" s="15">
        <v>251.46</v>
      </c>
      <c r="F46" s="18">
        <v>237.95</v>
      </c>
      <c r="G46" s="15">
        <f t="shared" si="4"/>
        <v>-5.372623876560894</v>
      </c>
      <c r="H46" s="15">
        <f t="shared" si="5"/>
        <v>38.142235123367186</v>
      </c>
    </row>
    <row r="47" spans="1:9" x14ac:dyDescent="0.2">
      <c r="A47" s="13" t="s">
        <v>17</v>
      </c>
      <c r="B47" s="17">
        <v>220</v>
      </c>
      <c r="C47" s="15">
        <v>310</v>
      </c>
      <c r="D47" s="15">
        <v>335</v>
      </c>
      <c r="E47" s="15">
        <v>330</v>
      </c>
      <c r="F47" s="18">
        <v>340</v>
      </c>
      <c r="G47" s="15">
        <f t="shared" si="4"/>
        <v>3.0303030303030312</v>
      </c>
      <c r="H47" s="15">
        <f t="shared" si="5"/>
        <v>54.545454545454533</v>
      </c>
    </row>
    <row r="48" spans="1:9" x14ac:dyDescent="0.2">
      <c r="A48" s="13" t="s">
        <v>18</v>
      </c>
      <c r="B48" s="17">
        <v>203.05</v>
      </c>
      <c r="C48" s="15">
        <v>372.95</v>
      </c>
      <c r="D48" s="15">
        <v>375.43333333333334</v>
      </c>
      <c r="E48" s="15">
        <v>364.01</v>
      </c>
      <c r="F48" s="18">
        <v>357.96999999999997</v>
      </c>
      <c r="G48" s="15">
        <f t="shared" si="4"/>
        <v>-1.6592950743111459</v>
      </c>
      <c r="H48" s="15">
        <f t="shared" si="5"/>
        <v>76.296478699827617</v>
      </c>
    </row>
    <row r="49" spans="1:9" x14ac:dyDescent="0.2">
      <c r="A49" s="13" t="s">
        <v>20</v>
      </c>
      <c r="B49" s="17" t="s">
        <v>16</v>
      </c>
      <c r="C49" s="15">
        <v>250.93</v>
      </c>
      <c r="D49" s="15">
        <v>306.33999999999997</v>
      </c>
      <c r="E49" s="15">
        <v>315.59500000000003</v>
      </c>
      <c r="F49" s="18" t="s">
        <v>16</v>
      </c>
      <c r="G49" s="15" t="s">
        <v>16</v>
      </c>
      <c r="H49" s="15" t="s">
        <v>16</v>
      </c>
    </row>
    <row r="50" spans="1:9" x14ac:dyDescent="0.2">
      <c r="A50" s="13" t="s">
        <v>33</v>
      </c>
      <c r="B50" s="17">
        <v>215</v>
      </c>
      <c r="C50" s="15">
        <v>406.66666666666669</v>
      </c>
      <c r="D50" s="15">
        <v>422.5</v>
      </c>
      <c r="E50" s="15">
        <v>430</v>
      </c>
      <c r="F50" s="18">
        <v>415</v>
      </c>
      <c r="G50" s="15">
        <f t="shared" si="4"/>
        <v>-3.4883720930232585</v>
      </c>
      <c r="H50" s="15">
        <f t="shared" si="5"/>
        <v>93.023255813953483</v>
      </c>
    </row>
    <row r="51" spans="1:9" x14ac:dyDescent="0.2">
      <c r="A51" s="13" t="s">
        <v>21</v>
      </c>
      <c r="B51" s="17">
        <v>190.875</v>
      </c>
      <c r="C51" s="15">
        <v>382.75</v>
      </c>
      <c r="D51" s="15">
        <v>382.75</v>
      </c>
      <c r="E51" s="15">
        <v>384.25</v>
      </c>
      <c r="F51" s="18">
        <v>365.75</v>
      </c>
      <c r="G51" s="15">
        <f t="shared" si="4"/>
        <v>-4.8145738451528928</v>
      </c>
      <c r="H51" s="15">
        <f t="shared" si="5"/>
        <v>91.617550753110663</v>
      </c>
    </row>
    <row r="52" spans="1:9" x14ac:dyDescent="0.2">
      <c r="A52" s="13" t="s">
        <v>37</v>
      </c>
      <c r="B52" s="17" t="s">
        <v>16</v>
      </c>
      <c r="C52" s="15">
        <v>401</v>
      </c>
      <c r="D52" s="15" t="s">
        <v>16</v>
      </c>
      <c r="E52" s="15">
        <v>408</v>
      </c>
      <c r="F52" s="18" t="s">
        <v>16</v>
      </c>
      <c r="G52" s="15" t="s">
        <v>16</v>
      </c>
      <c r="H52" s="15" t="s">
        <v>16</v>
      </c>
    </row>
    <row r="53" spans="1:9" x14ac:dyDescent="0.2">
      <c r="A53" s="13" t="s">
        <v>22</v>
      </c>
      <c r="B53" s="17" t="s">
        <v>16</v>
      </c>
      <c r="C53" s="15">
        <v>345.8</v>
      </c>
      <c r="D53" s="15">
        <v>318.92</v>
      </c>
      <c r="E53" s="15">
        <v>272.55</v>
      </c>
      <c r="F53" s="18">
        <v>304.40717340653185</v>
      </c>
      <c r="G53" s="15">
        <f t="shared" si="4"/>
        <v>11.688561147140646</v>
      </c>
      <c r="H53" s="15" t="s">
        <v>16</v>
      </c>
    </row>
    <row r="54" spans="1:9" s="24" customFormat="1" x14ac:dyDescent="0.2">
      <c r="A54" s="19" t="s">
        <v>23</v>
      </c>
      <c r="B54" s="20">
        <v>161.44</v>
      </c>
      <c r="C54" s="21">
        <v>314.92</v>
      </c>
      <c r="D54" s="21">
        <v>275.04000000000002</v>
      </c>
      <c r="E54" s="21">
        <v>320.29000000000002</v>
      </c>
      <c r="F54" s="22">
        <v>327.39</v>
      </c>
      <c r="G54" s="21">
        <f t="shared" si="4"/>
        <v>2.2167410783976891</v>
      </c>
      <c r="H54" s="21">
        <f t="shared" si="5"/>
        <v>102.7936075322101</v>
      </c>
      <c r="I54" s="23"/>
    </row>
    <row r="55" spans="1:9" x14ac:dyDescent="0.2">
      <c r="A55" s="13" t="s">
        <v>24</v>
      </c>
      <c r="B55" s="17">
        <v>132</v>
      </c>
      <c r="C55" s="15">
        <v>253.07</v>
      </c>
      <c r="D55" s="15">
        <v>275.8</v>
      </c>
      <c r="E55" s="15" t="s">
        <v>16</v>
      </c>
      <c r="F55" s="18">
        <v>245.86</v>
      </c>
      <c r="G55" s="15" t="s">
        <v>16</v>
      </c>
      <c r="H55" s="15">
        <f t="shared" si="5"/>
        <v>86.257575757575751</v>
      </c>
    </row>
    <row r="56" spans="1:9" x14ac:dyDescent="0.2">
      <c r="A56" s="13" t="s">
        <v>34</v>
      </c>
      <c r="B56" s="17">
        <v>210.5</v>
      </c>
      <c r="C56" s="15">
        <v>404</v>
      </c>
      <c r="D56" s="15">
        <v>393</v>
      </c>
      <c r="E56" s="15">
        <v>388</v>
      </c>
      <c r="F56" s="18">
        <v>385</v>
      </c>
      <c r="G56" s="15">
        <f t="shared" si="4"/>
        <v>-0.77319587628865349</v>
      </c>
      <c r="H56" s="15">
        <f t="shared" si="5"/>
        <v>82.89786223277909</v>
      </c>
    </row>
    <row r="57" spans="1:9" x14ac:dyDescent="0.2">
      <c r="A57" s="13" t="s">
        <v>25</v>
      </c>
      <c r="B57" s="17" t="s">
        <v>16</v>
      </c>
      <c r="C57" s="15" t="s">
        <v>16</v>
      </c>
      <c r="D57" s="15">
        <v>346.5</v>
      </c>
      <c r="E57" s="15">
        <v>354</v>
      </c>
      <c r="F57" s="18" t="s">
        <v>16</v>
      </c>
      <c r="G57" s="15" t="s">
        <v>16</v>
      </c>
      <c r="H57" s="15" t="s">
        <v>16</v>
      </c>
    </row>
    <row r="58" spans="1:9" x14ac:dyDescent="0.2">
      <c r="A58" s="13" t="s">
        <v>26</v>
      </c>
      <c r="B58" s="17">
        <v>190.7</v>
      </c>
      <c r="C58" s="15">
        <v>265.54838928968996</v>
      </c>
      <c r="D58" s="15">
        <v>272.29393312987338</v>
      </c>
      <c r="E58" s="15">
        <v>283.65147717291171</v>
      </c>
      <c r="F58" s="18">
        <v>298.78114550749649</v>
      </c>
      <c r="G58" s="15">
        <f t="shared" si="4"/>
        <v>5.3338937224578018</v>
      </c>
      <c r="H58" s="15">
        <f t="shared" si="5"/>
        <v>56.676007083113007</v>
      </c>
    </row>
    <row r="59" spans="1:9" x14ac:dyDescent="0.2">
      <c r="A59" s="13" t="s">
        <v>35</v>
      </c>
      <c r="B59" s="17">
        <v>228.5</v>
      </c>
      <c r="C59" s="15">
        <v>420</v>
      </c>
      <c r="D59" s="15">
        <v>395</v>
      </c>
      <c r="E59" s="15">
        <v>395</v>
      </c>
      <c r="F59" s="18">
        <v>395</v>
      </c>
      <c r="G59" s="15">
        <f t="shared" si="4"/>
        <v>0</v>
      </c>
      <c r="H59" s="15">
        <f t="shared" si="5"/>
        <v>72.866520787746168</v>
      </c>
    </row>
    <row r="60" spans="1:9" x14ac:dyDescent="0.2">
      <c r="A60" s="13" t="s">
        <v>27</v>
      </c>
      <c r="B60" s="17">
        <v>187.7175</v>
      </c>
      <c r="C60" s="15">
        <v>258.99</v>
      </c>
      <c r="D60" s="15">
        <v>261.73500000000001</v>
      </c>
      <c r="E60" s="15">
        <v>279.97000000000003</v>
      </c>
      <c r="F60" s="18">
        <v>265.51499999999999</v>
      </c>
      <c r="G60" s="15">
        <f t="shared" si="4"/>
        <v>-5.1630531842697565</v>
      </c>
      <c r="H60" s="15">
        <f t="shared" si="5"/>
        <v>41.443925046945537</v>
      </c>
    </row>
    <row r="61" spans="1:9" x14ac:dyDescent="0.2">
      <c r="A61" s="13" t="s">
        <v>30</v>
      </c>
      <c r="B61" s="17">
        <v>164.5</v>
      </c>
      <c r="C61" s="15">
        <v>317</v>
      </c>
      <c r="D61" s="15">
        <v>322</v>
      </c>
      <c r="E61" s="15">
        <v>332.5</v>
      </c>
      <c r="F61" s="18">
        <v>332.5</v>
      </c>
      <c r="G61" s="15">
        <f t="shared" si="4"/>
        <v>0</v>
      </c>
      <c r="H61" s="15">
        <f t="shared" si="5"/>
        <v>102.12765957446808</v>
      </c>
    </row>
    <row r="62" spans="1:9" x14ac:dyDescent="0.2">
      <c r="A62" s="25" t="s">
        <v>38</v>
      </c>
      <c r="B62" s="25"/>
      <c r="C62" s="25"/>
      <c r="D62" s="25"/>
      <c r="E62" s="25"/>
      <c r="F62" s="25"/>
      <c r="G62" s="25"/>
      <c r="H62" s="25"/>
    </row>
    <row r="63" spans="1:9" x14ac:dyDescent="0.2">
      <c r="A63" s="13" t="s">
        <v>13</v>
      </c>
      <c r="B63" s="14">
        <v>159.97</v>
      </c>
      <c r="C63" s="15">
        <v>240.55</v>
      </c>
      <c r="D63" s="15">
        <v>242.95</v>
      </c>
      <c r="E63" s="15">
        <v>264.91000000000003</v>
      </c>
      <c r="F63" s="16">
        <v>274.36</v>
      </c>
      <c r="G63" s="15">
        <f>((F63*100)/E63)-100</f>
        <v>3.5672492544637748</v>
      </c>
      <c r="H63" s="15">
        <f>((F63*100)/B63)-100</f>
        <v>71.507157592048515</v>
      </c>
    </row>
    <row r="64" spans="1:9" x14ac:dyDescent="0.2">
      <c r="A64" s="13" t="s">
        <v>14</v>
      </c>
      <c r="B64" s="17">
        <v>195</v>
      </c>
      <c r="C64" s="15">
        <v>400</v>
      </c>
      <c r="D64" s="15" t="s">
        <v>16</v>
      </c>
      <c r="E64" s="15">
        <v>350</v>
      </c>
      <c r="F64" s="18">
        <v>380</v>
      </c>
      <c r="G64" s="15">
        <f>((F64*100)/E64)-100</f>
        <v>8.5714285714285694</v>
      </c>
      <c r="H64" s="15">
        <f>((F64*100)/B64)-100</f>
        <v>94.871794871794862</v>
      </c>
    </row>
    <row r="65" spans="1:10" x14ac:dyDescent="0.2">
      <c r="A65" s="13" t="s">
        <v>15</v>
      </c>
      <c r="B65" s="17" t="s">
        <v>16</v>
      </c>
      <c r="C65" s="15">
        <v>247.3</v>
      </c>
      <c r="D65" s="15" t="s">
        <v>16</v>
      </c>
      <c r="E65" s="15" t="s">
        <v>16</v>
      </c>
      <c r="F65" s="18">
        <v>230.65</v>
      </c>
      <c r="G65" s="15" t="s">
        <v>16</v>
      </c>
      <c r="H65" s="15" t="s">
        <v>16</v>
      </c>
    </row>
    <row r="66" spans="1:10" x14ac:dyDescent="0.2">
      <c r="A66" s="13" t="s">
        <v>25</v>
      </c>
      <c r="B66" s="17" t="s">
        <v>16</v>
      </c>
      <c r="C66" s="15" t="s">
        <v>16</v>
      </c>
      <c r="D66" s="15">
        <v>350</v>
      </c>
      <c r="E66" s="15" t="s">
        <v>16</v>
      </c>
      <c r="F66" s="18" t="s">
        <v>16</v>
      </c>
      <c r="G66" s="15" t="s">
        <v>16</v>
      </c>
      <c r="H66" s="15" t="s">
        <v>16</v>
      </c>
    </row>
    <row r="67" spans="1:10" x14ac:dyDescent="0.2">
      <c r="A67" s="13" t="s">
        <v>26</v>
      </c>
      <c r="B67" s="17">
        <v>166.18</v>
      </c>
      <c r="C67" s="15">
        <v>260.23742150389614</v>
      </c>
      <c r="D67" s="15">
        <v>256.58874914576529</v>
      </c>
      <c r="E67" s="15">
        <v>271.43989545172138</v>
      </c>
      <c r="F67" s="18">
        <v>282.81738755258328</v>
      </c>
      <c r="G67" s="15">
        <f>((F67*100)/E67)-100</f>
        <v>4.1915327450033999</v>
      </c>
      <c r="H67" s="15">
        <f>((F67*100)/B67)-100</f>
        <v>70.187379680216196</v>
      </c>
    </row>
    <row r="68" spans="1:10" x14ac:dyDescent="0.2">
      <c r="A68" s="27" t="s">
        <v>39</v>
      </c>
      <c r="B68" s="27"/>
      <c r="C68" s="27"/>
      <c r="D68" s="27"/>
      <c r="E68" s="27"/>
      <c r="F68" s="27"/>
      <c r="G68" s="27"/>
      <c r="H68" s="27"/>
    </row>
    <row r="69" spans="1:10" x14ac:dyDescent="0.2">
      <c r="A69" s="28" t="s">
        <v>14</v>
      </c>
      <c r="B69" s="29">
        <v>489.7</v>
      </c>
      <c r="C69" s="30">
        <v>866.93</v>
      </c>
      <c r="D69" s="30">
        <v>922.34</v>
      </c>
      <c r="E69" s="31">
        <v>925.93</v>
      </c>
      <c r="F69" s="32">
        <v>931.41</v>
      </c>
      <c r="G69" s="33">
        <f>((F69*100)/E69)-100</f>
        <v>0.59183739591546214</v>
      </c>
      <c r="H69" s="33">
        <f>((F69*100)/B69)-100</f>
        <v>90.200122523994281</v>
      </c>
    </row>
    <row r="70" spans="1:10" x14ac:dyDescent="0.2">
      <c r="A70" s="34" t="s">
        <v>15</v>
      </c>
      <c r="B70" s="35" t="s">
        <v>16</v>
      </c>
      <c r="C70" s="15">
        <v>635.96</v>
      </c>
      <c r="D70" s="15">
        <v>908.71</v>
      </c>
      <c r="E70" s="15">
        <v>809.98</v>
      </c>
      <c r="F70" s="18">
        <v>795.54</v>
      </c>
      <c r="G70" s="33">
        <f>((F70*100)/E70)-100</f>
        <v>-1.7827600681498268</v>
      </c>
      <c r="H70" s="33" t="s">
        <v>16</v>
      </c>
    </row>
    <row r="71" spans="1:10" x14ac:dyDescent="0.2">
      <c r="A71" s="34" t="s">
        <v>40</v>
      </c>
      <c r="B71" s="35">
        <v>407.1</v>
      </c>
      <c r="C71" s="33">
        <v>710.78</v>
      </c>
      <c r="D71" s="36" t="s">
        <v>16</v>
      </c>
      <c r="E71" s="15" t="s">
        <v>16</v>
      </c>
      <c r="F71" s="18" t="s">
        <v>16</v>
      </c>
      <c r="G71" s="37" t="s">
        <v>16</v>
      </c>
      <c r="H71" s="33" t="s">
        <v>16</v>
      </c>
    </row>
    <row r="72" spans="1:10" x14ac:dyDescent="0.2">
      <c r="A72" s="38" t="s">
        <v>23</v>
      </c>
      <c r="B72" s="39">
        <v>472.93</v>
      </c>
      <c r="C72" s="40">
        <v>857.96</v>
      </c>
      <c r="D72" s="40">
        <v>833.39</v>
      </c>
      <c r="E72" s="21">
        <v>839.78</v>
      </c>
      <c r="F72" s="41">
        <v>833.53</v>
      </c>
      <c r="G72" s="40">
        <f>((F72*100)/E72)-100</f>
        <v>-0.7442425397127721</v>
      </c>
      <c r="H72" s="40">
        <f>((F72*100)/B72)-100</f>
        <v>76.248070538980386</v>
      </c>
      <c r="I72" s="42"/>
      <c r="J72" s="23"/>
    </row>
    <row r="73" spans="1:10" x14ac:dyDescent="0.2">
      <c r="A73" s="34" t="s">
        <v>26</v>
      </c>
      <c r="B73" s="17">
        <v>491.41</v>
      </c>
      <c r="C73" s="15">
        <v>770.73</v>
      </c>
      <c r="D73" s="15">
        <v>769.98</v>
      </c>
      <c r="E73" s="15">
        <v>824.82</v>
      </c>
      <c r="F73" s="43">
        <v>863.34</v>
      </c>
      <c r="G73" s="33">
        <f>((F73*100)/E73)-100</f>
        <v>4.6701098421473688</v>
      </c>
      <c r="H73" s="33">
        <f>((F73*100)/B73)-100</f>
        <v>75.686290470279403</v>
      </c>
    </row>
    <row r="74" spans="1:10" ht="2.1" customHeight="1" x14ac:dyDescent="0.2">
      <c r="A74" s="44"/>
      <c r="B74" s="44"/>
      <c r="C74" s="44"/>
      <c r="D74" s="44">
        <v>3</v>
      </c>
      <c r="E74" s="44"/>
      <c r="F74" s="44"/>
      <c r="G74" s="44"/>
      <c r="H74" s="44"/>
    </row>
    <row r="75" spans="1:10" x14ac:dyDescent="0.2">
      <c r="A75" s="45" t="s">
        <v>41</v>
      </c>
      <c r="B75" s="46"/>
      <c r="C75" s="46"/>
      <c r="D75" s="47"/>
      <c r="E75" s="47"/>
      <c r="F75" s="47"/>
      <c r="G75" s="47"/>
      <c r="H75" s="45"/>
    </row>
    <row r="76" spans="1:10" x14ac:dyDescent="0.2">
      <c r="A76" s="45" t="s">
        <v>42</v>
      </c>
      <c r="B76" s="48"/>
      <c r="C76" s="48"/>
      <c r="D76" s="49"/>
      <c r="E76" s="49"/>
      <c r="F76" s="49"/>
      <c r="G76" s="49"/>
      <c r="H76" s="45"/>
    </row>
    <row r="77" spans="1:10" x14ac:dyDescent="0.2">
      <c r="A77" s="45" t="s">
        <v>43</v>
      </c>
      <c r="B77" s="50"/>
      <c r="C77" s="50"/>
      <c r="D77" s="50"/>
      <c r="E77" s="50"/>
      <c r="F77" s="50"/>
      <c r="G77" s="50"/>
      <c r="H77" s="50"/>
    </row>
    <row r="78" spans="1:10" x14ac:dyDescent="0.2">
      <c r="A78" s="50"/>
      <c r="B78" s="50"/>
      <c r="C78" s="51"/>
      <c r="D78" s="51"/>
      <c r="E78" s="51"/>
      <c r="F78" s="52"/>
      <c r="G78" s="50"/>
      <c r="H78" s="50"/>
    </row>
    <row r="79" spans="1:10" x14ac:dyDescent="0.2">
      <c r="A79" s="50"/>
      <c r="B79" s="50"/>
      <c r="C79" s="51"/>
      <c r="D79" s="52"/>
      <c r="E79" s="50" t="s">
        <v>44</v>
      </c>
      <c r="F79" s="50"/>
      <c r="G79" s="50"/>
      <c r="H79" s="50"/>
    </row>
    <row r="84" spans="4:5" x14ac:dyDescent="0.2">
      <c r="D84" s="23"/>
    </row>
    <row r="85" spans="4:5" x14ac:dyDescent="0.2">
      <c r="E85" s="23"/>
    </row>
  </sheetData>
  <mergeCells count="9">
    <mergeCell ref="A43:H43"/>
    <mergeCell ref="A62:H62"/>
    <mergeCell ref="A68:H68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11_14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2022-04-20T06:07:50Z</dcterms:created>
  <dcterms:modified xsi:type="dcterms:W3CDTF">2022-04-20T06:08:44Z</dcterms:modified>
</cp:coreProperties>
</file>