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kovas\"/>
    </mc:Choice>
  </mc:AlternateContent>
  <xr:revisionPtr revIDLastSave="0" documentId="8_{3F214372-4FF6-4BB2-85D0-4727B483C55F}" xr6:coauthVersionLast="47" xr6:coauthVersionMax="47" xr10:uidLastSave="{00000000-0000-0000-0000-000000000000}"/>
  <bookViews>
    <workbookView xWindow="-120" yWindow="-120" windowWidth="29040" windowHeight="17640" xr2:uid="{5C50B581-9AF0-408A-A9CB-66BA56A25390}"/>
  </bookViews>
  <sheets>
    <sheet name="7_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3" i="1"/>
  <c r="G73" i="1"/>
  <c r="H72" i="1"/>
  <c r="G72" i="1"/>
  <c r="H70" i="1"/>
  <c r="G70" i="1"/>
  <c r="G67" i="1"/>
  <c r="G65" i="1"/>
  <c r="H63" i="1"/>
  <c r="G63" i="1"/>
  <c r="H62" i="1"/>
  <c r="G62" i="1"/>
  <c r="H61" i="1"/>
  <c r="G61" i="1"/>
  <c r="H58" i="1"/>
  <c r="G58" i="1"/>
  <c r="H56" i="1"/>
  <c r="G56" i="1"/>
  <c r="H55" i="1"/>
  <c r="G55" i="1"/>
  <c r="H53" i="1"/>
  <c r="G53" i="1"/>
  <c r="H52" i="1"/>
  <c r="G52" i="1"/>
  <c r="H50" i="1"/>
  <c r="G50" i="1"/>
  <c r="H49" i="1"/>
  <c r="G49" i="1"/>
  <c r="H48" i="1"/>
  <c r="G48" i="1"/>
  <c r="H47" i="1"/>
  <c r="G47" i="1"/>
  <c r="H46" i="1"/>
  <c r="G46" i="1"/>
  <c r="H44" i="1"/>
  <c r="G44" i="1"/>
  <c r="H42" i="1"/>
  <c r="G42" i="1"/>
  <c r="H41" i="1"/>
  <c r="G41" i="1"/>
  <c r="H40" i="1"/>
  <c r="G40" i="1"/>
  <c r="H39" i="1"/>
  <c r="G39" i="1"/>
  <c r="H38" i="1"/>
  <c r="G38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<sst xmlns="http://schemas.openxmlformats.org/spreadsheetml/2006/main" count="148" uniqueCount="45">
  <si>
    <t>Grūdų ir rapsų vidutinės kainos (augintojų) ES šalyse, EUR/t</t>
  </si>
  <si>
    <t xml:space="preserve">                    Data
Valstybė</t>
  </si>
  <si>
    <t>Pokytis, %</t>
  </si>
  <si>
    <t>10 sav. 
(03 08–14)</t>
  </si>
  <si>
    <t>7 sav. 
(02 14–20)</t>
  </si>
  <si>
    <t>8 sav. 
(02 21–27)</t>
  </si>
  <si>
    <t>9 sav. 
(02 28–03 06)</t>
  </si>
  <si>
    <t>10 sav. 
(03 07–13)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</si>
  <si>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</si>
  <si>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</si>
  <si>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</si>
  <si>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</si>
  <si>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</si>
  <si>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</si>
  <si>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</si>
  <si>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</si>
  <si>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</si>
  <si>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</si>
  <si>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</si>
  <si>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</si>
  <si>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</si>
  <si>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</si>
  <si>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</si>
  <si>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</si>
  <si>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</si>
  <si>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</si>
  <si>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</si>
  <si>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</si>
  <si>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</si>
  <si>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</si>
  <si>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</si>
  <si>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</si>
  <si>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</si>
  <si>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</si>
  <si>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</si>
  <si>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Portugalija</t>
  </si>
  <si>
    <t>Pašariniai miežiai</t>
  </si>
  <si>
    <t>Kipras</t>
  </si>
  <si>
    <t>Maistiniai rugiai</t>
  </si>
  <si>
    <t>Rapsai</t>
  </si>
  <si>
    <t xml:space="preserve">Latvija </t>
  </si>
  <si>
    <t>* lyginant 2022 m. 10 savaitę su  9 savaite</t>
  </si>
  <si>
    <t>** lyginant 2022 m. 10 savaitę su 2021 m. 10 savaite</t>
  </si>
  <si>
    <t>Pastaba: Lietuvos maistinių ir pašarinių kviečių, pašarinių miežių, maistinių rugių ir rapsų 7, 8  ir 9 savaičių kainos patikslintos  2022-03-21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</si>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</sst>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0" xfId="0" quotePrefix="1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1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B31E5D-6545-41B3-B99C-640038FB2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7471-138F-434E-B9E9-AC3DEDDC30DB}">
  <dimension ref="A2:J88"/>
  <sheetViews>
    <sheetView showGridLines="0" tabSelected="1" topLeftCell="A52" workbookViewId="0">
      <selection activeCell="L70" sqref="L70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244</v>
      </c>
      <c r="C8" s="15">
        <v>286</v>
      </c>
      <c r="D8" s="15">
        <v>311</v>
      </c>
      <c r="E8" s="15">
        <v>375</v>
      </c>
      <c r="F8" s="16">
        <v>416</v>
      </c>
      <c r="G8" s="15">
        <f>((F8*100)/E8)-100</f>
        <v>10.933333333333337</v>
      </c>
      <c r="H8" s="15">
        <f>((F8*100)/B8)-100</f>
        <v>70.491803278688536</v>
      </c>
    </row>
    <row r="9" spans="1:8" x14ac:dyDescent="0.2">
      <c r="A9" s="13" t="s">
        <v>12</v>
      </c>
      <c r="B9" s="17">
        <v>215.47857142857143</v>
      </c>
      <c r="C9" s="15">
        <v>263.17285714285714</v>
      </c>
      <c r="D9" s="15">
        <v>265.51285714285717</v>
      </c>
      <c r="E9" s="15">
        <v>276.09999999999997</v>
      </c>
      <c r="F9" s="18">
        <v>306.78000000000003</v>
      </c>
      <c r="G9" s="15">
        <f t="shared" ref="G9:G26" si="0">((F9*100)/E9)-100</f>
        <v>11.111915972473767</v>
      </c>
      <c r="H9" s="15">
        <f t="shared" ref="H9:H26" si="1">((F9*100)/B9)-100</f>
        <v>42.371465508668422</v>
      </c>
    </row>
    <row r="10" spans="1:8" x14ac:dyDescent="0.2">
      <c r="A10" s="13" t="s">
        <v>13</v>
      </c>
      <c r="B10" s="17" t="s">
        <v>14</v>
      </c>
      <c r="C10" s="15">
        <v>285.37</v>
      </c>
      <c r="D10" s="15">
        <v>269.39999999999998</v>
      </c>
      <c r="E10" s="15">
        <v>266.83999999999997</v>
      </c>
      <c r="F10" s="18">
        <v>310.75</v>
      </c>
      <c r="G10" s="15">
        <f t="shared" si="0"/>
        <v>16.455553889971526</v>
      </c>
      <c r="H10" s="15" t="s">
        <v>14</v>
      </c>
    </row>
    <row r="11" spans="1:8" x14ac:dyDescent="0.2">
      <c r="A11" s="13" t="s">
        <v>15</v>
      </c>
      <c r="B11" s="17">
        <v>231.33333333333334</v>
      </c>
      <c r="C11" s="15">
        <v>282.5</v>
      </c>
      <c r="D11" s="15">
        <v>292.83333333333331</v>
      </c>
      <c r="E11" s="15">
        <v>350</v>
      </c>
      <c r="F11" s="18">
        <v>425</v>
      </c>
      <c r="G11" s="15">
        <f t="shared" si="0"/>
        <v>21.428571428571431</v>
      </c>
      <c r="H11" s="15">
        <f t="shared" si="1"/>
        <v>83.717579250720462</v>
      </c>
    </row>
    <row r="12" spans="1:8" x14ac:dyDescent="0.2">
      <c r="A12" s="13" t="s">
        <v>16</v>
      </c>
      <c r="B12" s="17"/>
      <c r="C12" s="15">
        <v>263.27</v>
      </c>
      <c r="D12" s="15">
        <v>259.14</v>
      </c>
      <c r="E12" s="15">
        <v>293.13</v>
      </c>
      <c r="F12" s="18">
        <v>343.44</v>
      </c>
      <c r="G12" s="15">
        <f t="shared" si="0"/>
        <v>17.163033466380099</v>
      </c>
      <c r="H12" s="15" t="s">
        <v>14</v>
      </c>
    </row>
    <row r="13" spans="1:8" x14ac:dyDescent="0.2">
      <c r="A13" s="13" t="s">
        <v>17</v>
      </c>
      <c r="B13" s="17">
        <v>160</v>
      </c>
      <c r="C13" s="15">
        <v>290</v>
      </c>
      <c r="D13" s="15">
        <v>290</v>
      </c>
      <c r="E13" s="15">
        <v>290</v>
      </c>
      <c r="F13" s="18">
        <v>285</v>
      </c>
      <c r="G13" s="15">
        <f t="shared" si="0"/>
        <v>-1.7241379310344769</v>
      </c>
      <c r="H13" s="15">
        <f t="shared" si="1"/>
        <v>78.125</v>
      </c>
    </row>
    <row r="14" spans="1:8" x14ac:dyDescent="0.2">
      <c r="A14" s="13" t="s">
        <v>18</v>
      </c>
      <c r="B14" s="17">
        <v>228.23111111111109</v>
      </c>
      <c r="C14" s="15">
        <v>290.41000000000003</v>
      </c>
      <c r="D14" s="15">
        <v>291.39999999999998</v>
      </c>
      <c r="E14" s="15">
        <v>349.08000000000004</v>
      </c>
      <c r="F14" s="18">
        <v>388.19333333333338</v>
      </c>
      <c r="G14" s="15">
        <f t="shared" si="0"/>
        <v>11.204690424353529</v>
      </c>
      <c r="H14" s="15">
        <f t="shared" si="1"/>
        <v>70.087825206418472</v>
      </c>
    </row>
    <row r="15" spans="1:8" x14ac:dyDescent="0.2">
      <c r="A15" s="13" t="s">
        <v>19</v>
      </c>
      <c r="B15" s="17">
        <v>240.44</v>
      </c>
      <c r="C15" s="15">
        <v>271.42666666666668</v>
      </c>
      <c r="D15" s="15">
        <v>282.17666666666668</v>
      </c>
      <c r="E15" s="15">
        <v>343.44</v>
      </c>
      <c r="F15" s="18">
        <v>412.87</v>
      </c>
      <c r="G15" s="15">
        <f t="shared" si="0"/>
        <v>20.216049382716051</v>
      </c>
      <c r="H15" s="15">
        <f t="shared" si="1"/>
        <v>71.714357012144404</v>
      </c>
    </row>
    <row r="16" spans="1:8" x14ac:dyDescent="0.2">
      <c r="A16" s="13" t="s">
        <v>20</v>
      </c>
      <c r="B16" s="17">
        <v>205.67500000000001</v>
      </c>
      <c r="C16" s="15">
        <v>278.14999999999998</v>
      </c>
      <c r="D16" s="15">
        <v>267.12</v>
      </c>
      <c r="E16" s="15">
        <v>278.29999999999995</v>
      </c>
      <c r="F16" s="18">
        <v>309.28499999999997</v>
      </c>
      <c r="G16" s="15">
        <f>((F16*100)/E16)-100</f>
        <v>11.133668702838662</v>
      </c>
      <c r="H16" s="15">
        <f>((F16*100)/B16)-100</f>
        <v>50.375592561079344</v>
      </c>
    </row>
    <row r="17" spans="1:9" x14ac:dyDescent="0.2">
      <c r="A17" s="13" t="s">
        <v>21</v>
      </c>
      <c r="B17" s="17">
        <v>227.31</v>
      </c>
      <c r="C17" s="15">
        <v>299.59999999999997</v>
      </c>
      <c r="D17" s="15">
        <v>300.36</v>
      </c>
      <c r="E17" s="15">
        <v>322.90999999999997</v>
      </c>
      <c r="F17" s="18">
        <v>380.28181818181821</v>
      </c>
      <c r="G17" s="15">
        <f t="shared" si="0"/>
        <v>17.767123403368828</v>
      </c>
      <c r="H17" s="15">
        <f t="shared" si="1"/>
        <v>67.296563363608385</v>
      </c>
    </row>
    <row r="18" spans="1:9" x14ac:dyDescent="0.2">
      <c r="A18" s="13" t="s">
        <v>22</v>
      </c>
      <c r="B18" s="17">
        <v>215.73000000000002</v>
      </c>
      <c r="C18" s="15">
        <v>269.39999999999998</v>
      </c>
      <c r="D18" s="15">
        <v>227.37</v>
      </c>
      <c r="E18" s="15">
        <v>323.91936076218008</v>
      </c>
      <c r="F18" s="18">
        <v>270.76385819473177</v>
      </c>
      <c r="G18" s="15">
        <f t="shared" si="0"/>
        <v>-16.410103564780371</v>
      </c>
      <c r="H18" s="15">
        <f t="shared" si="1"/>
        <v>25.510526210880144</v>
      </c>
    </row>
    <row r="19" spans="1:9" s="24" customFormat="1" x14ac:dyDescent="0.2">
      <c r="A19" s="19" t="s">
        <v>23</v>
      </c>
      <c r="B19" s="20">
        <v>205.29</v>
      </c>
      <c r="C19" s="21">
        <v>261.07</v>
      </c>
      <c r="D19" s="21">
        <v>286</v>
      </c>
      <c r="E19" s="21">
        <v>300.98</v>
      </c>
      <c r="F19" s="22">
        <v>339.72</v>
      </c>
      <c r="G19" s="21">
        <f t="shared" si="0"/>
        <v>12.871287128712865</v>
      </c>
      <c r="H19" s="21">
        <f t="shared" si="1"/>
        <v>65.48297530322958</v>
      </c>
      <c r="I19" s="23"/>
    </row>
    <row r="20" spans="1:9" x14ac:dyDescent="0.2">
      <c r="A20" s="13" t="s">
        <v>24</v>
      </c>
      <c r="B20" s="17">
        <v>196.16500000000002</v>
      </c>
      <c r="C20" s="15">
        <v>271.07</v>
      </c>
      <c r="D20" s="15">
        <v>285.19666666666666</v>
      </c>
      <c r="E20" s="15">
        <v>301.12666666666667</v>
      </c>
      <c r="F20" s="18" t="s">
        <v>14</v>
      </c>
      <c r="G20" s="15" t="s">
        <v>14</v>
      </c>
      <c r="H20" s="15" t="s">
        <v>14</v>
      </c>
    </row>
    <row r="21" spans="1:9" x14ac:dyDescent="0.2">
      <c r="A21" s="13" t="s">
        <v>25</v>
      </c>
      <c r="B21" s="17">
        <v>206</v>
      </c>
      <c r="C21" s="15">
        <v>320</v>
      </c>
      <c r="D21" s="15">
        <v>303.75</v>
      </c>
      <c r="E21" s="15" t="s">
        <v>14</v>
      </c>
      <c r="F21" s="18">
        <v>357.5</v>
      </c>
      <c r="G21" s="15" t="s">
        <v>14</v>
      </c>
      <c r="H21" s="15">
        <f t="shared" si="1"/>
        <v>73.543689320388353</v>
      </c>
    </row>
    <row r="22" spans="1:9" x14ac:dyDescent="0.2">
      <c r="A22" s="13" t="s">
        <v>26</v>
      </c>
      <c r="B22" s="17">
        <v>213.26666666666665</v>
      </c>
      <c r="C22" s="15">
        <v>279.17735738689993</v>
      </c>
      <c r="D22" s="15">
        <v>278.79337876632837</v>
      </c>
      <c r="E22" s="15">
        <v>306.24539795167016</v>
      </c>
      <c r="F22" s="18">
        <v>320.73055751122968</v>
      </c>
      <c r="G22" s="15">
        <f t="shared" si="0"/>
        <v>4.7299190963991151</v>
      </c>
      <c r="H22" s="15">
        <f t="shared" si="1"/>
        <v>50.389445535118654</v>
      </c>
    </row>
    <row r="23" spans="1:9" x14ac:dyDescent="0.2">
      <c r="A23" s="13" t="s">
        <v>27</v>
      </c>
      <c r="B23" s="17">
        <v>213.86</v>
      </c>
      <c r="C23" s="15">
        <v>266.16666666666669</v>
      </c>
      <c r="D23" s="15">
        <v>281.58249999999998</v>
      </c>
      <c r="E23" s="15">
        <v>288.4733333333333</v>
      </c>
      <c r="F23" s="18">
        <v>302.74666666666667</v>
      </c>
      <c r="G23" s="15">
        <f t="shared" si="0"/>
        <v>4.9478865753044943</v>
      </c>
      <c r="H23" s="15">
        <f t="shared" si="1"/>
        <v>41.563016303500717</v>
      </c>
    </row>
    <row r="24" spans="1:9" x14ac:dyDescent="0.2">
      <c r="A24" s="13" t="s">
        <v>28</v>
      </c>
      <c r="B24" s="17">
        <v>207.74</v>
      </c>
      <c r="C24" s="15">
        <v>323.33999999999997</v>
      </c>
      <c r="D24" s="15">
        <v>311.45999999999998</v>
      </c>
      <c r="E24" s="15">
        <v>314.24</v>
      </c>
      <c r="F24" s="18">
        <v>335.18</v>
      </c>
      <c r="G24" s="15">
        <f t="shared" si="0"/>
        <v>6.6636965376782058</v>
      </c>
      <c r="H24" s="15">
        <f t="shared" si="1"/>
        <v>61.345913160681619</v>
      </c>
    </row>
    <row r="25" spans="1:9" x14ac:dyDescent="0.2">
      <c r="A25" s="13" t="s">
        <v>29</v>
      </c>
      <c r="B25" s="17">
        <v>174.21</v>
      </c>
      <c r="C25" s="15">
        <v>220.11</v>
      </c>
      <c r="D25" s="15">
        <v>283.69</v>
      </c>
      <c r="E25" s="15">
        <v>266.99</v>
      </c>
      <c r="F25" s="18">
        <v>272.08</v>
      </c>
      <c r="G25" s="15">
        <f>((F25*100)/E25)-100</f>
        <v>1.9064384433873869</v>
      </c>
      <c r="H25" s="15">
        <f t="shared" si="1"/>
        <v>56.179323804603627</v>
      </c>
    </row>
    <row r="26" spans="1:9" x14ac:dyDescent="0.2">
      <c r="A26" s="13" t="s">
        <v>30</v>
      </c>
      <c r="B26" s="17">
        <v>190</v>
      </c>
      <c r="C26" s="15">
        <v>280</v>
      </c>
      <c r="D26" s="15">
        <v>280</v>
      </c>
      <c r="E26" s="15">
        <v>300</v>
      </c>
      <c r="F26" s="18">
        <v>365</v>
      </c>
      <c r="G26" s="15">
        <f t="shared" si="0"/>
        <v>21.666666666666671</v>
      </c>
      <c r="H26" s="15">
        <f t="shared" si="1"/>
        <v>92.10526315789474</v>
      </c>
    </row>
    <row r="27" spans="1:9" x14ac:dyDescent="0.2">
      <c r="A27" s="13" t="s">
        <v>31</v>
      </c>
      <c r="B27" s="17">
        <v>219.83</v>
      </c>
      <c r="C27" s="15">
        <v>270.14</v>
      </c>
      <c r="D27" s="15" t="s">
        <v>14</v>
      </c>
      <c r="E27" s="15" t="s">
        <v>14</v>
      </c>
      <c r="F27" s="18" t="s">
        <v>14</v>
      </c>
      <c r="G27" s="15" t="s">
        <v>14</v>
      </c>
      <c r="H27" s="15" t="s">
        <v>14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238</v>
      </c>
      <c r="C29" s="15">
        <v>270</v>
      </c>
      <c r="D29" s="15">
        <v>295</v>
      </c>
      <c r="E29" s="15">
        <v>359</v>
      </c>
      <c r="F29" s="16">
        <v>400</v>
      </c>
      <c r="G29" s="15">
        <f>((F29*100)/E29)-100</f>
        <v>11.420612813370468</v>
      </c>
      <c r="H29" s="15">
        <f>((F29*100)/B29)-100</f>
        <v>68.067226890756302</v>
      </c>
    </row>
    <row r="30" spans="1:9" x14ac:dyDescent="0.2">
      <c r="A30" s="13" t="s">
        <v>12</v>
      </c>
      <c r="B30" s="17">
        <v>211.34</v>
      </c>
      <c r="C30" s="15">
        <v>256.07666666666665</v>
      </c>
      <c r="D30" s="15">
        <v>258.20666666666665</v>
      </c>
      <c r="E30" s="15">
        <v>270.13833333333338</v>
      </c>
      <c r="F30" s="18">
        <v>295.52800000000002</v>
      </c>
      <c r="G30" s="15">
        <f t="shared" ref="G30:G42" si="2">((F30*100)/E30)-100</f>
        <v>9.3987648303646836</v>
      </c>
      <c r="H30" s="15">
        <f t="shared" ref="H30:H42" si="3">((F30*100)/B30)-100</f>
        <v>39.835336424718463</v>
      </c>
    </row>
    <row r="31" spans="1:9" x14ac:dyDescent="0.2">
      <c r="A31" s="13" t="s">
        <v>15</v>
      </c>
      <c r="B31" s="17">
        <v>230.75</v>
      </c>
      <c r="C31" s="15">
        <v>278.83333333333331</v>
      </c>
      <c r="D31" s="15">
        <v>283.66666666666669</v>
      </c>
      <c r="E31" s="15">
        <v>345</v>
      </c>
      <c r="F31" s="18">
        <v>419</v>
      </c>
      <c r="G31" s="15">
        <f t="shared" si="2"/>
        <v>21.449275362318843</v>
      </c>
      <c r="H31" s="15">
        <f t="shared" si="3"/>
        <v>81.581798483206938</v>
      </c>
    </row>
    <row r="32" spans="1:9" x14ac:dyDescent="0.2">
      <c r="A32" s="13" t="s">
        <v>16</v>
      </c>
      <c r="B32" s="17">
        <v>182.15</v>
      </c>
      <c r="C32" s="15">
        <v>267.68</v>
      </c>
      <c r="D32" s="15">
        <v>282.01</v>
      </c>
      <c r="E32" s="15">
        <v>326.18</v>
      </c>
      <c r="F32" s="18">
        <v>257.64</v>
      </c>
      <c r="G32" s="15">
        <f t="shared" si="2"/>
        <v>-21.012937641792874</v>
      </c>
      <c r="H32" s="15">
        <f t="shared" si="3"/>
        <v>41.443864946472672</v>
      </c>
    </row>
    <row r="33" spans="1:9" x14ac:dyDescent="0.2">
      <c r="A33" s="13" t="s">
        <v>17</v>
      </c>
      <c r="B33" s="17">
        <v>214</v>
      </c>
      <c r="C33" s="15">
        <v>284</v>
      </c>
      <c r="D33" s="15">
        <v>276</v>
      </c>
      <c r="E33" s="15">
        <v>278</v>
      </c>
      <c r="F33" s="18">
        <v>306</v>
      </c>
      <c r="G33" s="15">
        <f>((F33*100)/E33)-100</f>
        <v>10.071942446043167</v>
      </c>
      <c r="H33" s="15">
        <f>((F33*100)/B33)-100</f>
        <v>42.990654205607484</v>
      </c>
    </row>
    <row r="34" spans="1:9" x14ac:dyDescent="0.2">
      <c r="A34" s="13" t="s">
        <v>33</v>
      </c>
      <c r="B34" s="17">
        <v>248</v>
      </c>
      <c r="C34" s="15">
        <v>300</v>
      </c>
      <c r="D34" s="15">
        <v>321.66666666666669</v>
      </c>
      <c r="E34" s="15">
        <v>385</v>
      </c>
      <c r="F34" s="18">
        <v>410</v>
      </c>
      <c r="G34" s="15">
        <f t="shared" si="2"/>
        <v>6.4935064935064872</v>
      </c>
      <c r="H34" s="15">
        <f t="shared" si="3"/>
        <v>65.322580645161281</v>
      </c>
    </row>
    <row r="35" spans="1:9" x14ac:dyDescent="0.2">
      <c r="A35" s="13" t="s">
        <v>22</v>
      </c>
      <c r="B35" s="17">
        <v>194.64333333333335</v>
      </c>
      <c r="C35" s="15">
        <v>249.32</v>
      </c>
      <c r="D35" s="15">
        <v>263.2</v>
      </c>
      <c r="E35" s="15">
        <v>281.41904092877053</v>
      </c>
      <c r="F35" s="18">
        <v>276.9184682648625</v>
      </c>
      <c r="G35" s="15">
        <f t="shared" si="2"/>
        <v>-1.5992424141077066</v>
      </c>
      <c r="H35" s="15">
        <f t="shared" si="3"/>
        <v>42.269690681175376</v>
      </c>
    </row>
    <row r="36" spans="1:9" s="24" customFormat="1" x14ac:dyDescent="0.2">
      <c r="A36" s="19" t="s">
        <v>23</v>
      </c>
      <c r="B36" s="20">
        <v>195.11</v>
      </c>
      <c r="C36" s="21">
        <v>241.9</v>
      </c>
      <c r="D36" s="21">
        <v>249.94</v>
      </c>
      <c r="E36" s="21">
        <v>284.61</v>
      </c>
      <c r="F36" s="22">
        <v>324.12</v>
      </c>
      <c r="G36" s="21">
        <f t="shared" si="2"/>
        <v>13.882154527247806</v>
      </c>
      <c r="H36" s="21">
        <f t="shared" si="3"/>
        <v>66.121674952590837</v>
      </c>
      <c r="I36" s="23"/>
    </row>
    <row r="37" spans="1:9" x14ac:dyDescent="0.2">
      <c r="A37" s="13" t="s">
        <v>24</v>
      </c>
      <c r="B37" s="17">
        <v>174.93</v>
      </c>
      <c r="C37" s="15">
        <v>266.53666666666663</v>
      </c>
      <c r="D37" s="15">
        <v>279.45333333333332</v>
      </c>
      <c r="E37" s="15">
        <v>290.48</v>
      </c>
      <c r="F37" s="27" t="s">
        <v>14</v>
      </c>
      <c r="G37" s="15" t="s">
        <v>14</v>
      </c>
      <c r="H37" s="15" t="s">
        <v>14</v>
      </c>
    </row>
    <row r="38" spans="1:9" x14ac:dyDescent="0.2">
      <c r="A38" s="13" t="s">
        <v>34</v>
      </c>
      <c r="B38" s="17">
        <v>244.5</v>
      </c>
      <c r="C38" s="15">
        <v>285.5</v>
      </c>
      <c r="D38" s="15">
        <v>296.5</v>
      </c>
      <c r="E38" s="15">
        <v>350</v>
      </c>
      <c r="F38" s="18">
        <v>415</v>
      </c>
      <c r="G38" s="15">
        <f t="shared" si="2"/>
        <v>18.571428571428569</v>
      </c>
      <c r="H38" s="15">
        <f t="shared" si="3"/>
        <v>69.73415132924336</v>
      </c>
    </row>
    <row r="39" spans="1:9" x14ac:dyDescent="0.2">
      <c r="A39" s="13" t="s">
        <v>25</v>
      </c>
      <c r="B39" s="17">
        <v>205</v>
      </c>
      <c r="C39" s="15" t="s">
        <v>14</v>
      </c>
      <c r="D39" s="15">
        <v>270</v>
      </c>
      <c r="E39" s="15">
        <v>300</v>
      </c>
      <c r="F39" s="18">
        <v>355</v>
      </c>
      <c r="G39" s="15">
        <f t="shared" si="2"/>
        <v>18.333333333333329</v>
      </c>
      <c r="H39" s="15">
        <f t="shared" si="3"/>
        <v>73.17073170731706</v>
      </c>
    </row>
    <row r="40" spans="1:9" x14ac:dyDescent="0.2">
      <c r="A40" s="13" t="s">
        <v>26</v>
      </c>
      <c r="B40" s="17">
        <v>208.66</v>
      </c>
      <c r="C40" s="15">
        <v>272.30870811785718</v>
      </c>
      <c r="D40" s="15">
        <v>270.2855996020977</v>
      </c>
      <c r="E40" s="15">
        <v>278.42392395742689</v>
      </c>
      <c r="F40" s="18">
        <v>303.8500018527439</v>
      </c>
      <c r="G40" s="15">
        <f t="shared" si="2"/>
        <v>9.1321455189335126</v>
      </c>
      <c r="H40" s="15">
        <f t="shared" si="3"/>
        <v>45.619669247936315</v>
      </c>
    </row>
    <row r="41" spans="1:9" x14ac:dyDescent="0.2">
      <c r="A41" s="13" t="s">
        <v>35</v>
      </c>
      <c r="B41" s="17">
        <v>247.5</v>
      </c>
      <c r="C41" s="15">
        <v>310</v>
      </c>
      <c r="D41" s="15">
        <v>390</v>
      </c>
      <c r="E41" s="15">
        <v>435</v>
      </c>
      <c r="F41" s="18">
        <v>440</v>
      </c>
      <c r="G41" s="15">
        <f t="shared" si="2"/>
        <v>1.1494252873563227</v>
      </c>
      <c r="H41" s="15">
        <f t="shared" si="3"/>
        <v>77.777777777777771</v>
      </c>
    </row>
    <row r="42" spans="1:9" x14ac:dyDescent="0.2">
      <c r="A42" s="13" t="s">
        <v>27</v>
      </c>
      <c r="B42" s="17">
        <v>196.03</v>
      </c>
      <c r="C42" s="15">
        <v>274.19</v>
      </c>
      <c r="D42" s="15">
        <v>259.1466666666667</v>
      </c>
      <c r="E42" s="15">
        <v>272.98333333333335</v>
      </c>
      <c r="F42" s="18">
        <v>279.91666666666669</v>
      </c>
      <c r="G42" s="15">
        <f t="shared" si="2"/>
        <v>2.5398375969228937</v>
      </c>
      <c r="H42" s="15">
        <f t="shared" si="3"/>
        <v>42.792769814144094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226</v>
      </c>
      <c r="C44" s="15">
        <v>262</v>
      </c>
      <c r="D44" s="15">
        <v>287</v>
      </c>
      <c r="E44" s="15">
        <v>355</v>
      </c>
      <c r="F44" s="16">
        <v>400</v>
      </c>
      <c r="G44" s="15">
        <f>((F44*100)/E44)-100</f>
        <v>12.676056338028175</v>
      </c>
      <c r="H44" s="15">
        <f>((F44*100)/B44)-100</f>
        <v>76.991150442477874</v>
      </c>
    </row>
    <row r="45" spans="1:9" x14ac:dyDescent="0.2">
      <c r="A45" s="13" t="s">
        <v>12</v>
      </c>
      <c r="B45" s="17">
        <v>145.72</v>
      </c>
      <c r="C45" s="15">
        <v>235.96</v>
      </c>
      <c r="D45" s="15">
        <v>233.91500000000002</v>
      </c>
      <c r="E45" s="15">
        <v>240.31</v>
      </c>
      <c r="F45" s="18" t="s">
        <v>14</v>
      </c>
      <c r="G45" s="15" t="s">
        <v>14</v>
      </c>
      <c r="H45" s="15" t="s">
        <v>14</v>
      </c>
    </row>
    <row r="46" spans="1:9" x14ac:dyDescent="0.2">
      <c r="A46" s="13" t="s">
        <v>15</v>
      </c>
      <c r="B46" s="17">
        <v>206.9</v>
      </c>
      <c r="C46" s="15">
        <v>254.75</v>
      </c>
      <c r="D46" s="15">
        <v>253.25</v>
      </c>
      <c r="E46" s="15">
        <v>316.75</v>
      </c>
      <c r="F46" s="18">
        <v>388.25</v>
      </c>
      <c r="G46" s="15">
        <f t="shared" ref="G46:G63" si="4">((F46*100)/E46)-100</f>
        <v>22.573007103393849</v>
      </c>
      <c r="H46" s="15">
        <f t="shared" ref="H46:H63" si="5">((F46*100)/B46)-100</f>
        <v>87.651039149347497</v>
      </c>
    </row>
    <row r="47" spans="1:9" x14ac:dyDescent="0.2">
      <c r="A47" s="13" t="s">
        <v>16</v>
      </c>
      <c r="B47" s="17">
        <v>171.81</v>
      </c>
      <c r="C47" s="15">
        <v>249.74</v>
      </c>
      <c r="D47" s="15">
        <v>266.27999999999997</v>
      </c>
      <c r="E47" s="15">
        <v>254.57</v>
      </c>
      <c r="F47" s="18">
        <v>263.16000000000003</v>
      </c>
      <c r="G47" s="15">
        <f t="shared" si="4"/>
        <v>3.3743174765290718</v>
      </c>
      <c r="H47" s="15">
        <f t="shared" si="5"/>
        <v>53.169198533263511</v>
      </c>
    </row>
    <row r="48" spans="1:9" x14ac:dyDescent="0.2">
      <c r="A48" s="13" t="s">
        <v>17</v>
      </c>
      <c r="B48" s="17">
        <v>230</v>
      </c>
      <c r="C48" s="15">
        <v>287.5</v>
      </c>
      <c r="D48" s="15">
        <v>275</v>
      </c>
      <c r="E48" s="15">
        <v>317.5</v>
      </c>
      <c r="F48" s="18">
        <v>302.5</v>
      </c>
      <c r="G48" s="15">
        <f t="shared" si="4"/>
        <v>-4.7244094488189035</v>
      </c>
      <c r="H48" s="15">
        <f t="shared" si="5"/>
        <v>31.521739130434781</v>
      </c>
    </row>
    <row r="49" spans="1:9" x14ac:dyDescent="0.2">
      <c r="A49" s="13" t="s">
        <v>18</v>
      </c>
      <c r="B49" s="17">
        <v>190.38</v>
      </c>
      <c r="C49" s="15">
        <v>281.70999999999998</v>
      </c>
      <c r="D49" s="15">
        <v>281.98999999999995</v>
      </c>
      <c r="E49" s="15">
        <v>325.03750000000002</v>
      </c>
      <c r="F49" s="18">
        <v>374.57272727272726</v>
      </c>
      <c r="G49" s="15">
        <f t="shared" si="4"/>
        <v>15.239849947383689</v>
      </c>
      <c r="H49" s="15">
        <f t="shared" si="5"/>
        <v>96.750040588679099</v>
      </c>
    </row>
    <row r="50" spans="1:9" x14ac:dyDescent="0.2">
      <c r="A50" s="13" t="s">
        <v>19</v>
      </c>
      <c r="B50" s="17">
        <v>222.44</v>
      </c>
      <c r="C50" s="15">
        <v>260.51</v>
      </c>
      <c r="D50" s="15">
        <v>276.01</v>
      </c>
      <c r="E50" s="15">
        <v>336.94</v>
      </c>
      <c r="F50" s="18">
        <v>397.44</v>
      </c>
      <c r="G50" s="15">
        <f t="shared" si="4"/>
        <v>17.955719119131004</v>
      </c>
      <c r="H50" s="15">
        <f t="shared" si="5"/>
        <v>78.672900557453687</v>
      </c>
    </row>
    <row r="51" spans="1:9" x14ac:dyDescent="0.2">
      <c r="A51" s="13" t="s">
        <v>20</v>
      </c>
      <c r="B51" s="17" t="s">
        <v>14</v>
      </c>
      <c r="C51" s="15">
        <v>245.62</v>
      </c>
      <c r="D51" s="15">
        <v>212.11</v>
      </c>
      <c r="E51" s="15" t="s">
        <v>14</v>
      </c>
      <c r="F51" s="18">
        <v>227.34</v>
      </c>
      <c r="G51" s="15" t="s">
        <v>14</v>
      </c>
      <c r="H51" s="15" t="s">
        <v>14</v>
      </c>
    </row>
    <row r="52" spans="1:9" x14ac:dyDescent="0.2">
      <c r="A52" s="13" t="s">
        <v>33</v>
      </c>
      <c r="B52" s="17">
        <v>219.33333333333334</v>
      </c>
      <c r="C52" s="15">
        <v>297.66666666666669</v>
      </c>
      <c r="D52" s="15">
        <v>316</v>
      </c>
      <c r="E52" s="15">
        <v>365</v>
      </c>
      <c r="F52" s="18">
        <v>400</v>
      </c>
      <c r="G52" s="15">
        <f t="shared" si="4"/>
        <v>9.5890410958904084</v>
      </c>
      <c r="H52" s="15">
        <f t="shared" si="5"/>
        <v>82.370820668693</v>
      </c>
    </row>
    <row r="53" spans="1:9" x14ac:dyDescent="0.2">
      <c r="A53" s="13" t="s">
        <v>21</v>
      </c>
      <c r="B53" s="17">
        <v>198.4</v>
      </c>
      <c r="C53" s="15">
        <v>297.16666666666669</v>
      </c>
      <c r="D53" s="15">
        <v>297.66666666666669</v>
      </c>
      <c r="E53" s="15">
        <v>307.83333333333331</v>
      </c>
      <c r="F53" s="18">
        <v>378.16666666666669</v>
      </c>
      <c r="G53" s="15">
        <f t="shared" si="4"/>
        <v>22.847861396859798</v>
      </c>
      <c r="H53" s="15">
        <f t="shared" si="5"/>
        <v>90.608198924731198</v>
      </c>
    </row>
    <row r="54" spans="1:9" x14ac:dyDescent="0.2">
      <c r="A54" s="13" t="s">
        <v>37</v>
      </c>
      <c r="B54" s="17" t="s">
        <v>14</v>
      </c>
      <c r="C54" s="15" t="s">
        <v>14</v>
      </c>
      <c r="D54" s="15">
        <v>328</v>
      </c>
      <c r="E54" s="15" t="s">
        <v>14</v>
      </c>
      <c r="F54" s="18" t="s">
        <v>14</v>
      </c>
      <c r="G54" s="15" t="s">
        <v>14</v>
      </c>
      <c r="H54" s="15" t="s">
        <v>14</v>
      </c>
    </row>
    <row r="55" spans="1:9" x14ac:dyDescent="0.2">
      <c r="A55" s="13" t="s">
        <v>22</v>
      </c>
      <c r="B55" s="17">
        <v>182.87</v>
      </c>
      <c r="C55" s="15" t="s">
        <v>14</v>
      </c>
      <c r="D55" s="15">
        <v>320</v>
      </c>
      <c r="E55" s="15">
        <v>305.60000000000002</v>
      </c>
      <c r="F55" s="18">
        <v>323</v>
      </c>
      <c r="G55" s="15">
        <f t="shared" si="4"/>
        <v>5.6937172774868969</v>
      </c>
      <c r="H55" s="15">
        <f t="shared" si="5"/>
        <v>76.628205829277618</v>
      </c>
    </row>
    <row r="56" spans="1:9" s="24" customFormat="1" x14ac:dyDescent="0.2">
      <c r="A56" s="19" t="s">
        <v>23</v>
      </c>
      <c r="B56" s="20">
        <v>167.43</v>
      </c>
      <c r="C56" s="21">
        <v>239.27</v>
      </c>
      <c r="D56" s="21">
        <v>242.24</v>
      </c>
      <c r="E56" s="21">
        <v>249.86</v>
      </c>
      <c r="F56" s="22">
        <v>286.67</v>
      </c>
      <c r="G56" s="21">
        <f t="shared" si="4"/>
        <v>14.732250060033607</v>
      </c>
      <c r="H56" s="21">
        <f t="shared" si="5"/>
        <v>71.217822373529231</v>
      </c>
      <c r="I56" s="23"/>
    </row>
    <row r="57" spans="1:9" x14ac:dyDescent="0.2">
      <c r="A57" s="13" t="s">
        <v>24</v>
      </c>
      <c r="B57" s="17">
        <v>165.29</v>
      </c>
      <c r="C57" s="15">
        <v>242.55</v>
      </c>
      <c r="D57" s="15">
        <v>239.5</v>
      </c>
      <c r="E57" s="15">
        <v>255.67</v>
      </c>
      <c r="F57" s="18" t="s">
        <v>14</v>
      </c>
      <c r="G57" s="15" t="s">
        <v>14</v>
      </c>
      <c r="H57" s="15" t="s">
        <v>14</v>
      </c>
    </row>
    <row r="58" spans="1:9" x14ac:dyDescent="0.2">
      <c r="A58" s="13" t="s">
        <v>34</v>
      </c>
      <c r="B58" s="17">
        <v>222</v>
      </c>
      <c r="C58" s="15">
        <v>273.5</v>
      </c>
      <c r="D58" s="15">
        <v>284.5</v>
      </c>
      <c r="E58" s="15">
        <v>336</v>
      </c>
      <c r="F58" s="18">
        <v>395</v>
      </c>
      <c r="G58" s="15">
        <f t="shared" si="4"/>
        <v>17.55952380952381</v>
      </c>
      <c r="H58" s="15">
        <f t="shared" si="5"/>
        <v>77.927927927927925</v>
      </c>
    </row>
    <row r="59" spans="1:9" x14ac:dyDescent="0.2">
      <c r="A59" s="13" t="s">
        <v>25</v>
      </c>
      <c r="B59" s="17">
        <v>178</v>
      </c>
      <c r="C59" s="15" t="s">
        <v>14</v>
      </c>
      <c r="D59" s="15">
        <v>252.5</v>
      </c>
      <c r="E59" s="15" t="s">
        <v>14</v>
      </c>
      <c r="F59" s="18" t="s">
        <v>14</v>
      </c>
      <c r="G59" s="15" t="s">
        <v>14</v>
      </c>
      <c r="H59" s="15" t="s">
        <v>14</v>
      </c>
    </row>
    <row r="60" spans="1:9" x14ac:dyDescent="0.2">
      <c r="A60" s="13" t="s">
        <v>26</v>
      </c>
      <c r="B60" s="17">
        <v>184.02</v>
      </c>
      <c r="C60" s="15">
        <v>249.4870669981344</v>
      </c>
      <c r="D60" s="15">
        <v>244.98041029310392</v>
      </c>
      <c r="E60" s="15">
        <v>250.39326594818931</v>
      </c>
      <c r="F60" s="18" t="s">
        <v>14</v>
      </c>
      <c r="G60" s="15" t="s">
        <v>14</v>
      </c>
      <c r="H60" s="15" t="s">
        <v>14</v>
      </c>
    </row>
    <row r="61" spans="1:9" x14ac:dyDescent="0.2">
      <c r="A61" s="13" t="s">
        <v>35</v>
      </c>
      <c r="B61" s="17">
        <v>225</v>
      </c>
      <c r="C61" s="15">
        <v>305</v>
      </c>
      <c r="D61" s="15">
        <v>370</v>
      </c>
      <c r="E61" s="15">
        <v>430</v>
      </c>
      <c r="F61" s="18">
        <v>412</v>
      </c>
      <c r="G61" s="15">
        <f t="shared" si="4"/>
        <v>-4.1860465116279073</v>
      </c>
      <c r="H61" s="15">
        <f t="shared" si="5"/>
        <v>83.111111111111114</v>
      </c>
    </row>
    <row r="62" spans="1:9" ht="11.25" customHeight="1" x14ac:dyDescent="0.2">
      <c r="A62" s="13" t="s">
        <v>27</v>
      </c>
      <c r="B62" s="17">
        <v>182.2</v>
      </c>
      <c r="C62" s="15">
        <v>255.85</v>
      </c>
      <c r="D62" s="15">
        <v>233.88</v>
      </c>
      <c r="E62" s="15">
        <v>255.60499999999999</v>
      </c>
      <c r="F62" s="18">
        <v>270.14499999999998</v>
      </c>
      <c r="G62" s="15">
        <f t="shared" si="4"/>
        <v>5.6884646231490024</v>
      </c>
      <c r="H62" s="15">
        <f t="shared" si="5"/>
        <v>48.268386388583991</v>
      </c>
    </row>
    <row r="63" spans="1:9" x14ac:dyDescent="0.2">
      <c r="A63" s="13" t="s">
        <v>30</v>
      </c>
      <c r="B63" s="17">
        <v>164.5</v>
      </c>
      <c r="C63" s="15">
        <v>275.5</v>
      </c>
      <c r="D63" s="15">
        <v>275.5</v>
      </c>
      <c r="E63" s="15">
        <v>302</v>
      </c>
      <c r="F63" s="18">
        <v>304.5</v>
      </c>
      <c r="G63" s="15">
        <f t="shared" si="4"/>
        <v>0.82781456953642873</v>
      </c>
      <c r="H63" s="15">
        <f t="shared" si="5"/>
        <v>85.106382978723417</v>
      </c>
    </row>
    <row r="64" spans="1:9" x14ac:dyDescent="0.2">
      <c r="A64" s="25" t="s">
        <v>38</v>
      </c>
      <c r="B64" s="25"/>
      <c r="C64" s="25"/>
      <c r="D64" s="25"/>
      <c r="E64" s="25"/>
      <c r="F64" s="25"/>
      <c r="G64" s="25"/>
      <c r="H64" s="25"/>
    </row>
    <row r="65" spans="1:10" x14ac:dyDescent="0.2">
      <c r="A65" s="13" t="s">
        <v>13</v>
      </c>
      <c r="B65" s="14" t="s">
        <v>14</v>
      </c>
      <c r="C65" s="15">
        <v>207.41</v>
      </c>
      <c r="D65" s="15" t="s">
        <v>14</v>
      </c>
      <c r="E65" s="15">
        <v>197.15</v>
      </c>
      <c r="F65" s="16">
        <v>204.57</v>
      </c>
      <c r="G65" s="15">
        <f>((F65*100)/E65)-100</f>
        <v>3.7636317524727332</v>
      </c>
      <c r="H65" s="15" t="s">
        <v>14</v>
      </c>
    </row>
    <row r="66" spans="1:10" x14ac:dyDescent="0.2">
      <c r="A66" s="13" t="s">
        <v>15</v>
      </c>
      <c r="B66" s="17">
        <v>169.75</v>
      </c>
      <c r="C66" s="15">
        <v>270</v>
      </c>
      <c r="D66" s="15">
        <v>280.16666666666669</v>
      </c>
      <c r="E66" s="15">
        <v>350</v>
      </c>
      <c r="F66" s="18" t="s">
        <v>14</v>
      </c>
      <c r="G66" s="15" t="s">
        <v>14</v>
      </c>
      <c r="H66" s="15" t="s">
        <v>14</v>
      </c>
    </row>
    <row r="67" spans="1:10" x14ac:dyDescent="0.2">
      <c r="A67" s="13" t="s">
        <v>16</v>
      </c>
      <c r="B67" s="17" t="s">
        <v>14</v>
      </c>
      <c r="C67" s="15" t="s">
        <v>14</v>
      </c>
      <c r="D67" s="15" t="s">
        <v>14</v>
      </c>
      <c r="E67" s="15">
        <v>259.47000000000003</v>
      </c>
      <c r="F67" s="18">
        <v>294.64</v>
      </c>
      <c r="G67" s="15">
        <f>((F67*100)/E67)-100</f>
        <v>13.554553512930198</v>
      </c>
      <c r="H67" s="15" t="s">
        <v>14</v>
      </c>
    </row>
    <row r="68" spans="1:10" x14ac:dyDescent="0.2">
      <c r="A68" s="13" t="s">
        <v>22</v>
      </c>
      <c r="B68" s="17" t="s">
        <v>14</v>
      </c>
      <c r="C68" s="15">
        <v>155</v>
      </c>
      <c r="D68" s="15" t="s">
        <v>14</v>
      </c>
      <c r="E68" s="15" t="s">
        <v>14</v>
      </c>
      <c r="F68" s="18" t="s">
        <v>14</v>
      </c>
      <c r="G68" s="15" t="s">
        <v>14</v>
      </c>
      <c r="H68" s="15" t="s">
        <v>14</v>
      </c>
    </row>
    <row r="69" spans="1:10" x14ac:dyDescent="0.2">
      <c r="A69" s="13" t="s">
        <v>25</v>
      </c>
      <c r="B69" s="17" t="s">
        <v>14</v>
      </c>
      <c r="C69" s="15">
        <v>299</v>
      </c>
      <c r="D69" s="15" t="s">
        <v>14</v>
      </c>
      <c r="E69" s="15">
        <v>310</v>
      </c>
      <c r="F69" s="18" t="s">
        <v>14</v>
      </c>
      <c r="G69" s="15" t="s">
        <v>14</v>
      </c>
      <c r="H69" s="15" t="s">
        <v>14</v>
      </c>
    </row>
    <row r="70" spans="1:10" x14ac:dyDescent="0.2">
      <c r="A70" s="13" t="s">
        <v>26</v>
      </c>
      <c r="B70" s="17">
        <v>130.15</v>
      </c>
      <c r="C70" s="15">
        <v>239.07330842894052</v>
      </c>
      <c r="D70" s="15">
        <v>236.47263112887322</v>
      </c>
      <c r="E70" s="15">
        <v>236.79630497355916</v>
      </c>
      <c r="F70" s="18">
        <v>249.91456791953325</v>
      </c>
      <c r="G70" s="15">
        <f>((F70*100)/E70)-100</f>
        <v>5.5398934317994843</v>
      </c>
      <c r="H70" s="15">
        <f>((F70*100)/B70)-100</f>
        <v>92.020413307363242</v>
      </c>
    </row>
    <row r="71" spans="1:10" x14ac:dyDescent="0.2">
      <c r="A71" s="28" t="s">
        <v>39</v>
      </c>
      <c r="B71" s="28"/>
      <c r="C71" s="28"/>
      <c r="D71" s="28"/>
      <c r="E71" s="28"/>
      <c r="F71" s="28"/>
      <c r="G71" s="28"/>
      <c r="H71" s="28"/>
    </row>
    <row r="72" spans="1:10" x14ac:dyDescent="0.2">
      <c r="A72" s="29" t="s">
        <v>15</v>
      </c>
      <c r="B72" s="30">
        <v>497.22</v>
      </c>
      <c r="C72" s="31">
        <v>687.3</v>
      </c>
      <c r="D72" s="31">
        <v>707.68</v>
      </c>
      <c r="E72" s="32">
        <v>749.78</v>
      </c>
      <c r="F72" s="33">
        <v>830.68</v>
      </c>
      <c r="G72" s="34">
        <f>((F72*100)/E72)-100</f>
        <v>10.789831683960628</v>
      </c>
      <c r="H72" s="34">
        <f>((F72*100)/B72)-100</f>
        <v>67.064880736897152</v>
      </c>
    </row>
    <row r="73" spans="1:10" x14ac:dyDescent="0.2">
      <c r="A73" s="35" t="s">
        <v>16</v>
      </c>
      <c r="B73" s="36">
        <v>489.18</v>
      </c>
      <c r="C73" s="15">
        <v>655.67</v>
      </c>
      <c r="D73" s="15" t="s">
        <v>14</v>
      </c>
      <c r="E73" s="15">
        <v>710.53</v>
      </c>
      <c r="F73" s="18">
        <v>740.39</v>
      </c>
      <c r="G73" s="34">
        <f>((F73*100)/E73)-100</f>
        <v>4.2024967277947525</v>
      </c>
      <c r="H73" s="34">
        <f>((F73*100)/B73)-100</f>
        <v>51.353285089333156</v>
      </c>
    </row>
    <row r="74" spans="1:10" x14ac:dyDescent="0.2">
      <c r="A74" s="35" t="s">
        <v>40</v>
      </c>
      <c r="B74" s="36">
        <v>407.56439819156395</v>
      </c>
      <c r="C74" s="34">
        <v>725.75</v>
      </c>
      <c r="D74" s="37">
        <v>689.8</v>
      </c>
      <c r="E74" s="15">
        <v>707.28</v>
      </c>
      <c r="F74" s="18">
        <v>671.27</v>
      </c>
      <c r="G74" s="38">
        <f>((F74*100)/E74)-100</f>
        <v>-5.0913358217396194</v>
      </c>
      <c r="H74" s="34">
        <f>((F74*100)/B74)-100</f>
        <v>64.702805980734553</v>
      </c>
    </row>
    <row r="75" spans="1:10" x14ac:dyDescent="0.2">
      <c r="A75" s="39" t="s">
        <v>23</v>
      </c>
      <c r="B75" s="40">
        <v>485.43</v>
      </c>
      <c r="C75" s="41">
        <v>555.4</v>
      </c>
      <c r="D75" s="41">
        <v>752.27</v>
      </c>
      <c r="E75" s="21">
        <v>754.29</v>
      </c>
      <c r="F75" s="42">
        <v>818.57</v>
      </c>
      <c r="G75" s="41">
        <f>((F75*100)/E75)-100</f>
        <v>8.5219212769624448</v>
      </c>
      <c r="H75" s="41">
        <f>((F75*100)/B75)-100</f>
        <v>68.627814514966104</v>
      </c>
      <c r="I75" s="43"/>
      <c r="J75" s="23"/>
    </row>
    <row r="76" spans="1:10" x14ac:dyDescent="0.2">
      <c r="A76" s="35" t="s">
        <v>26</v>
      </c>
      <c r="B76" s="17">
        <v>434.07</v>
      </c>
      <c r="C76" s="15">
        <v>687.75</v>
      </c>
      <c r="D76" s="15">
        <v>725.56</v>
      </c>
      <c r="E76" s="15">
        <v>706.21</v>
      </c>
      <c r="F76" s="44">
        <v>730.19</v>
      </c>
      <c r="G76" s="34">
        <f>((F76*100)/E76)-100</f>
        <v>3.3955905467212233</v>
      </c>
      <c r="H76" s="34">
        <f>((F76*100)/B76)-100</f>
        <v>68.219411615638023</v>
      </c>
    </row>
    <row r="77" spans="1:10" ht="2.1" customHeight="1" x14ac:dyDescent="0.2">
      <c r="A77" s="45"/>
      <c r="B77" s="45"/>
      <c r="C77" s="45"/>
      <c r="D77" s="45">
        <v>3</v>
      </c>
      <c r="E77" s="45"/>
      <c r="F77" s="45"/>
      <c r="G77" s="45"/>
      <c r="H77" s="45"/>
    </row>
    <row r="78" spans="1:10" x14ac:dyDescent="0.2">
      <c r="A78" s="46" t="s">
        <v>41</v>
      </c>
      <c r="B78" s="47"/>
      <c r="C78" s="47"/>
      <c r="D78" s="48"/>
      <c r="E78" s="48"/>
      <c r="F78" s="48"/>
      <c r="G78" s="48"/>
      <c r="H78" s="46"/>
    </row>
    <row r="79" spans="1:10" x14ac:dyDescent="0.2">
      <c r="A79" s="46" t="s">
        <v>42</v>
      </c>
      <c r="B79" s="49"/>
      <c r="C79" s="49"/>
      <c r="D79" s="50"/>
      <c r="E79" s="50"/>
      <c r="F79" s="50"/>
      <c r="G79" s="50"/>
      <c r="H79" s="46"/>
    </row>
    <row r="80" spans="1:10" x14ac:dyDescent="0.2">
      <c r="A80" s="46" t="s">
        <v>43</v>
      </c>
      <c r="B80" s="51"/>
      <c r="C80" s="51"/>
      <c r="D80" s="51"/>
      <c r="E80" s="51"/>
      <c r="F80" s="51"/>
      <c r="G80" s="51"/>
      <c r="H80" s="51"/>
    </row>
    <row r="81" spans="1:8" x14ac:dyDescent="0.2">
      <c r="A81" s="51"/>
      <c r="B81" s="51"/>
      <c r="C81" s="52"/>
      <c r="D81" s="52"/>
      <c r="E81" s="52"/>
      <c r="F81" s="53"/>
      <c r="G81" s="51"/>
      <c r="H81" s="51"/>
    </row>
    <row r="82" spans="1:8" x14ac:dyDescent="0.2">
      <c r="A82" s="51"/>
      <c r="B82" s="51"/>
      <c r="C82" s="52"/>
      <c r="D82" s="53"/>
      <c r="E82" s="51" t="s">
        <v>44</v>
      </c>
      <c r="F82" s="51"/>
      <c r="G82" s="51"/>
      <c r="H82" s="51"/>
    </row>
    <row r="87" spans="1:8" x14ac:dyDescent="0.2">
      <c r="D87" s="23"/>
    </row>
    <row r="88" spans="1:8" x14ac:dyDescent="0.2">
      <c r="E88" s="23"/>
    </row>
  </sheetData>
  <mergeCells count="9">
    <mergeCell ref="A43:H43"/>
    <mergeCell ref="A64:H64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2022-03-22T06:32:21Z</dcterms:created>
  <dcterms:modified xsi:type="dcterms:W3CDTF">2022-03-22T06:33:55Z</dcterms:modified>
</cp:coreProperties>
</file>