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aivas\Documents\2022 m. straipsniai\"/>
    </mc:Choice>
  </mc:AlternateContent>
  <xr:revisionPtr revIDLastSave="0" documentId="13_ncr:1_{579B9841-DDC6-4F33-945C-8AAD70141D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10" i="1"/>
  <c r="H10" i="1"/>
  <c r="G12" i="1"/>
  <c r="H12" i="1"/>
  <c r="G15" i="1"/>
  <c r="H15" i="1"/>
  <c r="G16" i="1"/>
  <c r="H16" i="1"/>
  <c r="G17" i="1"/>
  <c r="H17" i="1"/>
  <c r="G18" i="1"/>
  <c r="H18" i="1"/>
  <c r="G19" i="1"/>
  <c r="H19" i="1"/>
  <c r="G23" i="1"/>
  <c r="H23" i="1"/>
  <c r="G25" i="1"/>
  <c r="H25" i="1"/>
  <c r="G26" i="1"/>
  <c r="H26" i="1"/>
  <c r="G27" i="1"/>
  <c r="H27" i="1"/>
  <c r="G29" i="1"/>
  <c r="H29" i="1"/>
  <c r="G30" i="1"/>
  <c r="H30" i="1"/>
  <c r="G31" i="1"/>
  <c r="H31" i="1"/>
  <c r="H6" i="1"/>
  <c r="G6" i="1"/>
</calcChain>
</file>

<file path=xl/sharedStrings.xml><?xml version="1.0" encoding="utf-8"?>
<sst xmlns="http://schemas.openxmlformats.org/spreadsheetml/2006/main" count="82" uniqueCount="41">
  <si>
    <t>Vidutinės didmeninės vištienos skerdenų (A klasės, 65 %)  kainos  Europos Sąjungos valstybėse 
  EUR/100kg (be PVM)</t>
  </si>
  <si>
    <t xml:space="preserve">                        Data
 Valstybė                </t>
  </si>
  <si>
    <t xml:space="preserve"> Pokytis, %</t>
  </si>
  <si>
    <t>44 sav.
(11 01–07)</t>
  </si>
  <si>
    <t>41 sav.
(10 10–16)</t>
  </si>
  <si>
    <t>42 sav.
(10 17–23)</t>
  </si>
  <si>
    <t>43 sav.
(10 24–30)</t>
  </si>
  <si>
    <t>44 sav.
(10 31–06)</t>
  </si>
  <si>
    <t>savaitės*</t>
  </si>
  <si>
    <t>metų**</t>
  </si>
  <si>
    <t>Lietuva</t>
  </si>
  <si>
    <t xml:space="preserve">Latvija </t>
  </si>
  <si>
    <t>-</t>
  </si>
  <si>
    <t>Belgija</t>
  </si>
  <si>
    <t>Bulgarija</t>
  </si>
  <si>
    <t>Čekija</t>
  </si>
  <si>
    <t>Danija</t>
  </si>
  <si>
    <t>Vokietija</t>
  </si>
  <si>
    <t>Graikija</t>
  </si>
  <si>
    <t>Ispanija</t>
  </si>
  <si>
    <t>Prancūzija</t>
  </si>
  <si>
    <t>Kroatija</t>
  </si>
  <si>
    <t>Airija</t>
  </si>
  <si>
    <t>Italija</t>
  </si>
  <si>
    <t>Kipras</t>
  </si>
  <si>
    <t>Vengrija</t>
  </si>
  <si>
    <t>Malta</t>
  </si>
  <si>
    <t>Olandija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</si>
  <si>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</si>
  <si>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</si>
  <si>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</si>
  <si>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</si>
  <si>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</si>
  <si>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</si>
  <si>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</si>
  <si>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</si>
  <si>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ES vidutinė kaina</t>
  </si>
  <si>
    <t xml:space="preserve">  - nepateikti duomenys</t>
  </si>
  <si>
    <t>Šaltinis EK</t>
  </si>
  <si>
    <t>** lyginant 2022 m. 44 savaitę su 2021 m. 44 savaite</t>
  </si>
  <si>
    <t>* lyginant 2022 m. 44 savaitę su 43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</si>
</sst>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 tint="4.9989318521683403E-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 tint="0.249977111117893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 diagonalDown="1">
      <left/>
      <right/>
      <top/>
      <bottom/>
      <diagonal style="thin">
        <color indexed="9"/>
      </diagonal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/>
      <bottom style="thin">
        <color indexed="9"/>
      </bottom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84588152714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2" fontId="8" fillId="2" borderId="14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2" fontId="4" fillId="0" borderId="16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quotePrefix="1" applyNumberFormat="1" applyFont="1" applyBorder="1" applyAlignment="1">
      <alignment horizontal="center"/>
    </xf>
    <xf numFmtId="2" fontId="5" fillId="0" borderId="16" xfId="0" quotePrefix="1" applyNumberFormat="1" applyFont="1" applyBorder="1" applyAlignment="1">
      <alignment horizontal="center"/>
    </xf>
    <xf numFmtId="2" fontId="6" fillId="3" borderId="16" xfId="0" quotePrefix="1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/>
    </xf>
    <xf numFmtId="2" fontId="4" fillId="0" borderId="15" xfId="0" quotePrefix="1" applyNumberFormat="1" applyFont="1" applyBorder="1" applyAlignment="1">
      <alignment horizontal="center"/>
    </xf>
    <xf numFmtId="0" fontId="7" fillId="4" borderId="20" xfId="0" applyFont="1" applyFill="1" applyBorder="1"/>
    <xf numFmtId="2" fontId="8" fillId="4" borderId="21" xfId="0" applyNumberFormat="1" applyFont="1" applyFill="1" applyBorder="1" applyAlignment="1">
      <alignment horizontal="center" vertical="center"/>
    </xf>
    <xf numFmtId="2" fontId="8" fillId="4" borderId="22" xfId="0" applyNumberFormat="1" applyFont="1" applyFill="1" applyBorder="1" applyAlignment="1">
      <alignment horizontal="center" vertical="center"/>
    </xf>
    <xf numFmtId="2" fontId="8" fillId="4" borderId="23" xfId="0" quotePrefix="1" applyNumberFormat="1" applyFont="1" applyFill="1" applyBorder="1" applyAlignment="1">
      <alignment horizontal="center" vertical="center"/>
    </xf>
    <xf numFmtId="2" fontId="8" fillId="4" borderId="19" xfId="0" quotePrefix="1" applyNumberFormat="1" applyFont="1" applyFill="1" applyBorder="1" applyAlignment="1">
      <alignment horizontal="center" vertical="center"/>
    </xf>
    <xf numFmtId="2" fontId="9" fillId="3" borderId="0" xfId="0" applyNumberFormat="1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"/>
  <sheetViews>
    <sheetView showGridLines="0" tabSelected="1" workbookViewId="0">
      <selection activeCell="A37" sqref="A37"/>
    </sheetView>
  </sheetViews>
  <sheetFormatPr defaultRowHeight="15" x14ac:dyDescent="0.25"/>
  <cols>
    <col min="1" max="1" width="19" customWidth="1"/>
    <col min="2" max="4" width="11.140625" customWidth="1"/>
    <col min="5" max="5" width="11" customWidth="1"/>
    <col min="6" max="6" width="10.5703125" customWidth="1"/>
  </cols>
  <sheetData>
    <row r="2" spans="1:8" ht="43.5" customHeight="1" x14ac:dyDescent="0.25">
      <c r="A2" s="24" t="s">
        <v>0</v>
      </c>
      <c r="B2" s="24"/>
      <c r="C2" s="25"/>
      <c r="D2" s="25"/>
      <c r="E2" s="25"/>
      <c r="F2" s="25"/>
      <c r="G2" s="25"/>
      <c r="H2" s="25"/>
    </row>
    <row r="3" spans="1:8" x14ac:dyDescent="0.25">
      <c r="A3" s="26" t="s">
        <v>1</v>
      </c>
      <c r="B3" s="1">
        <v>2021</v>
      </c>
      <c r="C3" s="28">
        <v>2022</v>
      </c>
      <c r="D3" s="28"/>
      <c r="E3" s="28"/>
      <c r="F3" s="29"/>
      <c r="G3" s="30" t="s">
        <v>2</v>
      </c>
      <c r="H3" s="31"/>
    </row>
    <row r="4" spans="1:8" x14ac:dyDescent="0.25">
      <c r="A4" s="27"/>
      <c r="B4" s="32" t="s">
        <v>3</v>
      </c>
      <c r="C4" s="32" t="s">
        <v>4</v>
      </c>
      <c r="D4" s="32" t="s">
        <v>5</v>
      </c>
      <c r="E4" s="32" t="s">
        <v>6</v>
      </c>
      <c r="F4" s="32" t="s">
        <v>7</v>
      </c>
      <c r="G4" s="34" t="s">
        <v>8</v>
      </c>
      <c r="H4" s="22" t="s">
        <v>9</v>
      </c>
    </row>
    <row r="5" spans="1:8" x14ac:dyDescent="0.25">
      <c r="A5" s="27"/>
      <c r="B5" s="33"/>
      <c r="C5" s="33"/>
      <c r="D5" s="33"/>
      <c r="E5" s="33"/>
      <c r="F5" s="33"/>
      <c r="G5" s="35"/>
      <c r="H5" s="23"/>
    </row>
    <row r="6" spans="1:8" x14ac:dyDescent="0.25">
      <c r="A6" s="4" t="s">
        <v>10</v>
      </c>
      <c r="B6" s="5">
        <v>156.24</v>
      </c>
      <c r="C6" s="6">
        <v>215.94</v>
      </c>
      <c r="D6" s="7">
        <v>202.72</v>
      </c>
      <c r="E6" s="6">
        <v>207.14000000000001</v>
      </c>
      <c r="F6" s="7">
        <v>215.81</v>
      </c>
      <c r="G6" s="8">
        <f t="shared" ref="G6:G12" si="0">(F6/E6-1)*100</f>
        <v>4.1855749734479142</v>
      </c>
      <c r="H6" s="6">
        <f t="shared" ref="H6:H12" si="1">(F6/B6-1)*100</f>
        <v>38.127240143369164</v>
      </c>
    </row>
    <row r="7" spans="1:8" x14ac:dyDescent="0.25">
      <c r="A7" s="4" t="s">
        <v>11</v>
      </c>
      <c r="B7" s="6">
        <v>162</v>
      </c>
      <c r="C7" s="6">
        <v>277</v>
      </c>
      <c r="D7" s="6">
        <v>272</v>
      </c>
      <c r="E7" s="6">
        <v>282</v>
      </c>
      <c r="F7" s="6" t="s">
        <v>12</v>
      </c>
      <c r="G7" s="6" t="s">
        <v>12</v>
      </c>
      <c r="H7" s="6" t="s">
        <v>12</v>
      </c>
    </row>
    <row r="8" spans="1:8" x14ac:dyDescent="0.25">
      <c r="A8" s="4" t="s">
        <v>13</v>
      </c>
      <c r="B8" s="6">
        <v>176.43</v>
      </c>
      <c r="C8" s="6">
        <v>240.93</v>
      </c>
      <c r="D8" s="6">
        <v>241.33</v>
      </c>
      <c r="E8" s="6">
        <v>240.37</v>
      </c>
      <c r="F8" s="6" t="s">
        <v>12</v>
      </c>
      <c r="G8" s="6" t="s">
        <v>12</v>
      </c>
      <c r="H8" s="6" t="s">
        <v>12</v>
      </c>
    </row>
    <row r="9" spans="1:8" x14ac:dyDescent="0.25">
      <c r="A9" s="4" t="s">
        <v>14</v>
      </c>
      <c r="B9" s="7">
        <v>150.47040000000001</v>
      </c>
      <c r="C9" s="6">
        <v>223.38170000000002</v>
      </c>
      <c r="D9" s="7">
        <v>222.83460000000002</v>
      </c>
      <c r="E9" s="6">
        <v>219.41410000000002</v>
      </c>
      <c r="F9" s="6">
        <v>210.4152</v>
      </c>
      <c r="G9" s="9">
        <f t="shared" si="0"/>
        <v>-4.1013316828772739</v>
      </c>
      <c r="H9" s="6">
        <f t="shared" si="1"/>
        <v>39.83826719407935</v>
      </c>
    </row>
    <row r="10" spans="1:8" x14ac:dyDescent="0.25">
      <c r="A10" s="4" t="s">
        <v>15</v>
      </c>
      <c r="B10" s="6">
        <v>179.46550000000002</v>
      </c>
      <c r="C10" s="6">
        <v>241.29040000000001</v>
      </c>
      <c r="D10" s="6">
        <v>246.86430000000001</v>
      </c>
      <c r="E10" s="6">
        <v>243.66660000000002</v>
      </c>
      <c r="F10" s="6">
        <v>245.65370000000001</v>
      </c>
      <c r="G10" s="9">
        <f t="shared" si="0"/>
        <v>0.81549953912436468</v>
      </c>
      <c r="H10" s="6">
        <f t="shared" si="1"/>
        <v>36.880737523367998</v>
      </c>
    </row>
    <row r="11" spans="1:8" x14ac:dyDescent="0.25">
      <c r="A11" s="4" t="s">
        <v>16</v>
      </c>
      <c r="B11" s="7">
        <v>239.02710000000002</v>
      </c>
      <c r="C11" s="6" t="s">
        <v>12</v>
      </c>
      <c r="D11" s="6" t="s">
        <v>12</v>
      </c>
      <c r="E11" s="6" t="s">
        <v>12</v>
      </c>
      <c r="F11" s="6" t="s">
        <v>12</v>
      </c>
      <c r="G11" s="6" t="s">
        <v>12</v>
      </c>
      <c r="H11" s="6" t="s">
        <v>12</v>
      </c>
    </row>
    <row r="12" spans="1:8" x14ac:dyDescent="0.25">
      <c r="A12" s="4" t="s">
        <v>17</v>
      </c>
      <c r="B12" s="6">
        <v>316</v>
      </c>
      <c r="C12" s="6">
        <v>400</v>
      </c>
      <c r="D12" s="6">
        <v>402</v>
      </c>
      <c r="E12" s="6">
        <v>402</v>
      </c>
      <c r="F12" s="6">
        <v>402</v>
      </c>
      <c r="G12" s="9">
        <f t="shared" si="0"/>
        <v>0</v>
      </c>
      <c r="H12" s="6">
        <f t="shared" si="1"/>
        <v>27.21518987341771</v>
      </c>
    </row>
    <row r="13" spans="1:8" x14ac:dyDescent="0.25">
      <c r="A13" s="4" t="s">
        <v>18</v>
      </c>
      <c r="B13" s="6">
        <v>208.17000000000002</v>
      </c>
      <c r="C13" s="6" t="s">
        <v>12</v>
      </c>
      <c r="D13" s="6" t="s">
        <v>12</v>
      </c>
      <c r="E13" s="6" t="s">
        <v>12</v>
      </c>
      <c r="F13" s="6" t="s">
        <v>12</v>
      </c>
      <c r="G13" s="6" t="s">
        <v>12</v>
      </c>
      <c r="H13" s="6" t="s">
        <v>12</v>
      </c>
    </row>
    <row r="14" spans="1:8" x14ac:dyDescent="0.25">
      <c r="A14" s="4" t="s">
        <v>19</v>
      </c>
      <c r="B14" s="7">
        <v>166.8</v>
      </c>
      <c r="C14" s="6">
        <v>234.54</v>
      </c>
      <c r="D14" s="6">
        <v>234.54</v>
      </c>
      <c r="E14" s="6">
        <v>229.54</v>
      </c>
      <c r="F14" s="6" t="s">
        <v>12</v>
      </c>
      <c r="G14" s="6" t="s">
        <v>12</v>
      </c>
      <c r="H14" s="6" t="s">
        <v>12</v>
      </c>
    </row>
    <row r="15" spans="1:8" x14ac:dyDescent="0.25">
      <c r="A15" s="4" t="s">
        <v>20</v>
      </c>
      <c r="B15" s="6">
        <v>235</v>
      </c>
      <c r="C15" s="6">
        <v>300</v>
      </c>
      <c r="D15" s="6">
        <v>300</v>
      </c>
      <c r="E15" s="6">
        <v>300</v>
      </c>
      <c r="F15" s="6">
        <v>300</v>
      </c>
      <c r="G15" s="8">
        <f t="shared" ref="G15:G31" si="2">(F15/E15-1)*100</f>
        <v>0</v>
      </c>
      <c r="H15" s="8">
        <f t="shared" ref="H15:H31" si="3">(F15/B15-1)*100</f>
        <v>27.659574468085111</v>
      </c>
    </row>
    <row r="16" spans="1:8" x14ac:dyDescent="0.25">
      <c r="A16" s="4" t="s">
        <v>21</v>
      </c>
      <c r="B16" s="6">
        <v>199.6199</v>
      </c>
      <c r="C16" s="6">
        <v>259.0256</v>
      </c>
      <c r="D16" s="6">
        <v>254.68690000000001</v>
      </c>
      <c r="E16" s="6">
        <v>259.01490000000001</v>
      </c>
      <c r="F16" s="6">
        <v>255.76990000000001</v>
      </c>
      <c r="G16" s="8">
        <f t="shared" si="2"/>
        <v>-1.2528236792555214</v>
      </c>
      <c r="H16" s="8">
        <f t="shared" si="3"/>
        <v>28.128458134684962</v>
      </c>
    </row>
    <row r="17" spans="1:8" x14ac:dyDescent="0.25">
      <c r="A17" s="4" t="s">
        <v>22</v>
      </c>
      <c r="B17" s="6">
        <v>213.85</v>
      </c>
      <c r="C17" s="6">
        <v>244.33</v>
      </c>
      <c r="D17" s="6">
        <v>244.33</v>
      </c>
      <c r="E17" s="6">
        <v>249.1</v>
      </c>
      <c r="F17" s="6">
        <v>249.1</v>
      </c>
      <c r="G17" s="8">
        <f t="shared" si="2"/>
        <v>0</v>
      </c>
      <c r="H17" s="8">
        <f t="shared" si="3"/>
        <v>16.483516483516492</v>
      </c>
    </row>
    <row r="18" spans="1:8" x14ac:dyDescent="0.25">
      <c r="A18" s="4" t="s">
        <v>23</v>
      </c>
      <c r="B18" s="7">
        <v>263</v>
      </c>
      <c r="C18" s="6">
        <v>320</v>
      </c>
      <c r="D18" s="6">
        <v>320</v>
      </c>
      <c r="E18" s="6">
        <v>321</v>
      </c>
      <c r="F18" s="6">
        <v>325</v>
      </c>
      <c r="G18" s="8">
        <f t="shared" si="2"/>
        <v>1.2461059190031154</v>
      </c>
      <c r="H18" s="8">
        <f t="shared" si="3"/>
        <v>23.574144486692017</v>
      </c>
    </row>
    <row r="19" spans="1:8" x14ac:dyDescent="0.25">
      <c r="A19" s="4" t="s">
        <v>24</v>
      </c>
      <c r="B19" s="6">
        <v>228.94</v>
      </c>
      <c r="C19" s="6">
        <v>256.24</v>
      </c>
      <c r="D19" s="6">
        <v>256.24</v>
      </c>
      <c r="E19" s="6">
        <v>256.48</v>
      </c>
      <c r="F19" s="6">
        <v>256.48</v>
      </c>
      <c r="G19" s="8">
        <f t="shared" si="2"/>
        <v>0</v>
      </c>
      <c r="H19" s="8">
        <f t="shared" si="3"/>
        <v>12.029352668821524</v>
      </c>
    </row>
    <row r="20" spans="1:8" x14ac:dyDescent="0.25">
      <c r="A20" s="4" t="s">
        <v>25</v>
      </c>
      <c r="B20" s="7">
        <v>157.41840000000002</v>
      </c>
      <c r="C20" s="6">
        <v>217.57740000000001</v>
      </c>
      <c r="D20" s="7">
        <v>231.1379</v>
      </c>
      <c r="E20" s="6">
        <v>236.601</v>
      </c>
      <c r="F20" s="6" t="s">
        <v>12</v>
      </c>
      <c r="G20" s="6" t="s">
        <v>12</v>
      </c>
      <c r="H20" s="6" t="s">
        <v>12</v>
      </c>
    </row>
    <row r="21" spans="1:8" x14ac:dyDescent="0.25">
      <c r="A21" s="4" t="s">
        <v>26</v>
      </c>
      <c r="B21" s="6">
        <v>230</v>
      </c>
      <c r="C21" s="6" t="s">
        <v>12</v>
      </c>
      <c r="D21" s="6" t="s">
        <v>12</v>
      </c>
      <c r="E21" s="6" t="s">
        <v>12</v>
      </c>
      <c r="F21" s="6" t="s">
        <v>12</v>
      </c>
      <c r="G21" s="6" t="s">
        <v>12</v>
      </c>
      <c r="H21" s="8" t="s">
        <v>12</v>
      </c>
    </row>
    <row r="22" spans="1:8" x14ac:dyDescent="0.25">
      <c r="A22" s="4" t="s">
        <v>27</v>
      </c>
      <c r="B22" s="7">
        <v>174</v>
      </c>
      <c r="C22" s="6" t="s">
        <v>12</v>
      </c>
      <c r="D22" s="6" t="s">
        <v>12</v>
      </c>
      <c r="E22" s="6" t="s">
        <v>12</v>
      </c>
      <c r="F22" s="6" t="s">
        <v>12</v>
      </c>
      <c r="G22" s="6" t="s">
        <v>12</v>
      </c>
      <c r="H22" s="6" t="s">
        <v>12</v>
      </c>
    </row>
    <row r="23" spans="1:8" x14ac:dyDescent="0.25">
      <c r="A23" s="4" t="s">
        <v>28</v>
      </c>
      <c r="B23" s="7">
        <v>299.88</v>
      </c>
      <c r="C23" s="7">
        <v>349.29</v>
      </c>
      <c r="D23" s="7">
        <v>369.29</v>
      </c>
      <c r="E23" s="7">
        <v>330.94</v>
      </c>
      <c r="F23" s="7">
        <v>374.87</v>
      </c>
      <c r="G23" s="8">
        <f t="shared" si="2"/>
        <v>13.274309542515272</v>
      </c>
      <c r="H23" s="8">
        <f t="shared" si="3"/>
        <v>25.006669334400435</v>
      </c>
    </row>
    <row r="24" spans="1:8" x14ac:dyDescent="0.25">
      <c r="A24" s="4" t="s">
        <v>29</v>
      </c>
      <c r="B24" s="6">
        <v>136.59960000000001</v>
      </c>
      <c r="C24" s="7">
        <v>164.16470000000001</v>
      </c>
      <c r="D24" s="10">
        <v>154.86880000000002</v>
      </c>
      <c r="E24" s="7">
        <v>157.45940000000002</v>
      </c>
      <c r="F24" s="6" t="s">
        <v>12</v>
      </c>
      <c r="G24" s="6" t="s">
        <v>12</v>
      </c>
      <c r="H24" s="6" t="s">
        <v>12</v>
      </c>
    </row>
    <row r="25" spans="1:8" x14ac:dyDescent="0.25">
      <c r="A25" s="4" t="s">
        <v>30</v>
      </c>
      <c r="B25" s="6">
        <v>182.05</v>
      </c>
      <c r="C25" s="7">
        <v>242.5</v>
      </c>
      <c r="D25" s="7">
        <v>240</v>
      </c>
      <c r="E25" s="7">
        <v>235</v>
      </c>
      <c r="F25" s="7">
        <v>230</v>
      </c>
      <c r="G25" s="8">
        <f t="shared" si="2"/>
        <v>-2.1276595744680882</v>
      </c>
      <c r="H25" s="8">
        <f t="shared" si="3"/>
        <v>26.338917879703374</v>
      </c>
    </row>
    <row r="26" spans="1:8" x14ac:dyDescent="0.25">
      <c r="A26" s="4" t="s">
        <v>31</v>
      </c>
      <c r="B26" s="6">
        <v>156.68810000000002</v>
      </c>
      <c r="C26" s="7">
        <v>213.16510000000002</v>
      </c>
      <c r="D26" s="7">
        <v>210.94920000000002</v>
      </c>
      <c r="E26" s="7">
        <v>221.02330000000001</v>
      </c>
      <c r="F26" s="7">
        <v>218.1995</v>
      </c>
      <c r="G26" s="8">
        <f t="shared" si="2"/>
        <v>-1.2776028590650856</v>
      </c>
      <c r="H26" s="8">
        <f t="shared" si="3"/>
        <v>39.257225022193751</v>
      </c>
    </row>
    <row r="27" spans="1:8" x14ac:dyDescent="0.25">
      <c r="A27" s="4" t="s">
        <v>32</v>
      </c>
      <c r="B27" s="6">
        <v>254.42000000000002</v>
      </c>
      <c r="C27" s="7">
        <v>305.13</v>
      </c>
      <c r="D27" s="7">
        <v>307.26</v>
      </c>
      <c r="E27" s="7">
        <v>312.12</v>
      </c>
      <c r="F27" s="7">
        <v>310.93</v>
      </c>
      <c r="G27" s="8">
        <f t="shared" si="2"/>
        <v>-0.38126361655773655</v>
      </c>
      <c r="H27" s="8">
        <f t="shared" si="3"/>
        <v>22.21130414275607</v>
      </c>
    </row>
    <row r="28" spans="1:8" x14ac:dyDescent="0.25">
      <c r="A28" s="4" t="s">
        <v>33</v>
      </c>
      <c r="B28" s="6">
        <v>201.81</v>
      </c>
      <c r="C28" s="7">
        <v>244.70000000000002</v>
      </c>
      <c r="D28" s="7">
        <v>248.96</v>
      </c>
      <c r="E28" s="7">
        <v>246.3</v>
      </c>
      <c r="F28" s="6" t="s">
        <v>12</v>
      </c>
      <c r="G28" s="6" t="s">
        <v>12</v>
      </c>
      <c r="H28" s="6" t="s">
        <v>12</v>
      </c>
    </row>
    <row r="29" spans="1:8" x14ac:dyDescent="0.25">
      <c r="A29" s="4" t="s">
        <v>34</v>
      </c>
      <c r="B29" s="7">
        <v>310.93</v>
      </c>
      <c r="C29" s="7">
        <v>349.02</v>
      </c>
      <c r="D29" s="7">
        <v>348.61</v>
      </c>
      <c r="E29" s="7">
        <v>348.91</v>
      </c>
      <c r="F29" s="7">
        <v>355.34000000000003</v>
      </c>
      <c r="G29" s="8">
        <f t="shared" si="2"/>
        <v>1.8428821185979105</v>
      </c>
      <c r="H29" s="8">
        <f t="shared" si="3"/>
        <v>14.282957578876276</v>
      </c>
    </row>
    <row r="30" spans="1:8" x14ac:dyDescent="0.25">
      <c r="A30" s="11" t="s">
        <v>35</v>
      </c>
      <c r="B30" s="7">
        <v>276.88319999999999</v>
      </c>
      <c r="C30" s="12">
        <v>314.2731</v>
      </c>
      <c r="D30" s="13">
        <v>312.82140000000004</v>
      </c>
      <c r="E30" s="12">
        <v>350.13190000000003</v>
      </c>
      <c r="F30" s="14">
        <v>348.24960000000004</v>
      </c>
      <c r="G30" s="15">
        <f t="shared" si="2"/>
        <v>-0.5375974025788488</v>
      </c>
      <c r="H30" s="15">
        <f t="shared" si="3"/>
        <v>25.774911587268591</v>
      </c>
    </row>
    <row r="31" spans="1:8" x14ac:dyDescent="0.25">
      <c r="A31" s="16" t="s">
        <v>36</v>
      </c>
      <c r="B31" s="3">
        <v>204.66843970000002</v>
      </c>
      <c r="C31" s="17">
        <v>259.27119659000005</v>
      </c>
      <c r="D31" s="17">
        <v>257.98905944000001</v>
      </c>
      <c r="E31" s="17">
        <v>259.29401154000004</v>
      </c>
      <c r="F31" s="18">
        <v>259.72434460000005</v>
      </c>
      <c r="G31" s="19">
        <f t="shared" si="2"/>
        <v>0.16596336237932885</v>
      </c>
      <c r="H31" s="20">
        <f t="shared" si="3"/>
        <v>26.900046231211896</v>
      </c>
    </row>
    <row r="34" spans="1:1" x14ac:dyDescent="0.25">
      <c r="A34" s="2" t="s">
        <v>40</v>
      </c>
    </row>
    <row r="35" spans="1:1" x14ac:dyDescent="0.25">
      <c r="A35" s="2" t="s">
        <v>39</v>
      </c>
    </row>
    <row r="36" spans="1:1" x14ac:dyDescent="0.25">
      <c r="A36" s="21" t="s">
        <v>37</v>
      </c>
    </row>
    <row r="37" spans="1:1" x14ac:dyDescent="0.25">
      <c r="A37" s="2" t="s">
        <v>38</v>
      </c>
    </row>
  </sheetData>
  <mergeCells count="11">
    <mergeCell ref="H4:H5"/>
    <mergeCell ref="A2:H2"/>
    <mergeCell ref="A3:A5"/>
    <mergeCell ref="C3:F3"/>
    <mergeCell ref="G3:H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2022-11-14T11:53:51Z</dcterms:modified>
</cp:coreProperties>
</file>