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Lentelės\"/>
    </mc:Choice>
  </mc:AlternateContent>
  <xr:revisionPtr revIDLastSave="0" documentId="8_{31B950A9-DC54-4C56-B303-EEC248A640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G32" i="1"/>
  <c r="H31" i="1"/>
  <c r="G31" i="1"/>
  <c r="H30" i="1"/>
  <c r="G30" i="1"/>
  <c r="H29" i="1"/>
  <c r="G29" i="1"/>
  <c r="H28" i="1"/>
  <c r="G28" i="1"/>
  <c r="H26" i="1"/>
  <c r="G26" i="1"/>
  <c r="H25" i="1"/>
  <c r="G25" i="1"/>
  <c r="H24" i="1"/>
  <c r="G24" i="1"/>
  <c r="H23" i="1"/>
  <c r="G23" i="1"/>
  <c r="H21" i="1"/>
  <c r="G21" i="1"/>
  <c r="H20" i="1"/>
  <c r="G20" i="1"/>
  <c r="H18" i="1"/>
  <c r="G18" i="1"/>
  <c r="H17" i="1"/>
  <c r="G17" i="1"/>
  <c r="H16" i="1"/>
  <c r="G16" i="1"/>
  <c r="H15" i="1"/>
  <c r="G15" i="1"/>
  <c r="H13" i="1"/>
  <c r="G13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<sst xmlns="http://schemas.openxmlformats.org/spreadsheetml/2006/main" count="58" uniqueCount="42">
  <si>
    <t>Vidutinės didmeninės  šviežių supakuotų kiaušinių (L-M kat.)  kainos  Europos Sąjungos valstybėse 
 EUR/100kg (be PVM)</t>
  </si>
  <si>
    <t xml:space="preserve">                           Data
 Valstybė                </t>
  </si>
  <si>
    <t xml:space="preserve"> Pokytis, %</t>
  </si>
  <si>
    <t>15 sav.
(04 11–17)</t>
  </si>
  <si>
    <t>12 sav.
(03 20–26)</t>
  </si>
  <si>
    <t>13 sav.
(03 27–04 02)</t>
  </si>
  <si>
    <t>15 sav.
(03 10–16)</t>
  </si>
  <si>
    <t>savaitės*</t>
  </si>
  <si>
    <t>metų**</t>
  </si>
  <si>
    <t>Lietuva</t>
  </si>
  <si>
    <t xml:space="preserve">Latvija </t>
  </si>
  <si>
    <t>Estija</t>
  </si>
  <si>
    <t>Belgija</t>
  </si>
  <si>
    <t>Bulgarija</t>
  </si>
  <si>
    <t>Čekija</t>
  </si>
  <si>
    <t>Vokietija</t>
  </si>
  <si>
    <t>Graikija</t>
  </si>
  <si>
    <t>●</t>
  </si>
  <si>
    <t>-</t>
  </si>
  <si>
    <t>Ispanija</t>
  </si>
  <si>
    <t>Prancūzija</t>
  </si>
  <si>
    <t>Kroatija</t>
  </si>
  <si>
    <t>Airija</t>
  </si>
  <si>
    <t>Italija</t>
  </si>
  <si>
    <t>Kipras</t>
  </si>
  <si>
    <t>Vengrija</t>
  </si>
  <si>
    <t>Malta</t>
  </si>
  <si>
    <t>Olandija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</si>
  <si>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</si>
  <si>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</si>
  <si>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</si>
  <si>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</si>
  <si>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</si>
  <si>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</si>
  <si>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</si>
  <si>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</si>
  <si>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ES vidutinė kaina</t>
  </si>
  <si>
    <t>* lyginant 2023 m. 15 savaitę su  14 savaite</t>
  </si>
  <si>
    <t>** lyginant 2023 m. 15 savaitę su 2022 m. 15 savaite</t>
  </si>
  <si>
    <t>● nepateikti duomenys</t>
  </si>
  <si>
    <t>Šaltinis EK</t>
  </si>
  <si>
    <t>14 sav.
(04 03–09)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</si>
</sst>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color theme="1" tint="4.9989318521683403E-2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sz val="10"/>
      <name val="Arial "/>
    </font>
    <font>
      <sz val="8"/>
      <color theme="1"/>
      <name val="Times New Roman"/>
      <family val="1"/>
      <charset val="186"/>
    </font>
    <font>
      <b/>
      <sz val="9"/>
      <color theme="1" tint="4.9989318521683403E-2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</fills>
  <borders count="27">
    <border>
      <left/>
      <right/>
      <top/>
      <bottom/>
      <diagonal/>
    </border>
    <border diagonalDown="1">
      <left style="thin">
        <color theme="0" tint="-0.34998626667073579"/>
      </left>
      <right style="thin">
        <color indexed="9"/>
      </right>
      <top style="thin">
        <color theme="0" tint="-0.34998626667073579"/>
      </top>
      <bottom style="thin">
        <color theme="0" tint="-0.34998626667073579"/>
      </bottom>
      <diagonal style="thin">
        <color theme="0"/>
      </diagonal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14996795556505021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theme="0"/>
      </right>
      <top style="thin">
        <color theme="0" tint="-4.9989318521683403E-2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 tint="-0.34998626667073579"/>
      </bottom>
      <diagonal/>
    </border>
    <border>
      <left style="thin">
        <color indexed="9"/>
      </left>
      <right style="thin">
        <color theme="0" tint="-0.14996795556505021"/>
      </right>
      <top style="thin">
        <color theme="0"/>
      </top>
      <bottom style="thin">
        <color theme="0" tint="-0.34998626667073579"/>
      </bottom>
      <diagonal/>
    </border>
    <border diagonalDown="1">
      <left style="thin">
        <color theme="0" tint="-0.34998626667073579"/>
      </left>
      <right style="thin">
        <color indexed="9"/>
      </right>
      <top style="thin">
        <color theme="0" tint="-0.34998626667073579"/>
      </top>
      <bottom/>
      <diagonal style="thin">
        <color theme="0"/>
      </diagonal>
    </border>
    <border>
      <left style="thin">
        <color indexed="9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theme="0" tint="-0.14996795556505021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8" fillId="0" borderId="0"/>
  </cellStyleXfs>
  <cellXfs count="45">
    <xf numFmtId="0" fontId="0" fillId="0" borderId="0" xfId="0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5" fillId="4" borderId="17" xfId="0" applyFont="1" applyFill="1" applyBorder="1"/>
    <xf numFmtId="2" fontId="6" fillId="4" borderId="18" xfId="0" applyNumberFormat="1" applyFont="1" applyFill="1" applyBorder="1" applyAlignment="1">
      <alignment horizontal="center"/>
    </xf>
    <xf numFmtId="2" fontId="7" fillId="0" borderId="18" xfId="0" applyNumberFormat="1" applyFont="1" applyBorder="1" applyAlignment="1">
      <alignment horizontal="center" wrapText="1"/>
    </xf>
    <xf numFmtId="2" fontId="6" fillId="0" borderId="19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4" borderId="19" xfId="0" applyNumberFormat="1" applyFont="1" applyFill="1" applyBorder="1" applyAlignment="1">
      <alignment horizontal="center"/>
    </xf>
    <xf numFmtId="2" fontId="6" fillId="0" borderId="18" xfId="0" applyNumberFormat="1" applyFont="1" applyBorder="1" applyAlignment="1">
      <alignment horizontal="center" vertical="center"/>
    </xf>
    <xf numFmtId="2" fontId="6" fillId="4" borderId="18" xfId="0" applyNumberFormat="1" applyFont="1" applyFill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 wrapText="1"/>
    </xf>
    <xf numFmtId="2" fontId="7" fillId="0" borderId="17" xfId="0" applyNumberFormat="1" applyFont="1" applyBorder="1" applyAlignment="1">
      <alignment horizontal="center" wrapText="1"/>
    </xf>
    <xf numFmtId="2" fontId="6" fillId="0" borderId="20" xfId="0" applyNumberFormat="1" applyFont="1" applyBorder="1" applyAlignment="1">
      <alignment horizontal="center"/>
    </xf>
    <xf numFmtId="4" fontId="6" fillId="4" borderId="18" xfId="1" applyNumberFormat="1" applyFont="1" applyFill="1" applyBorder="1" applyAlignment="1" applyProtection="1">
      <alignment horizontal="center" vertical="center"/>
      <protection locked="0"/>
    </xf>
    <xf numFmtId="2" fontId="9" fillId="4" borderId="18" xfId="1" applyNumberFormat="1" applyFont="1" applyFill="1" applyBorder="1" applyAlignment="1" applyProtection="1">
      <alignment horizontal="center" vertical="center"/>
      <protection locked="0"/>
    </xf>
    <xf numFmtId="2" fontId="9" fillId="4" borderId="18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18" xfId="0" applyNumberFormat="1" applyFont="1" applyBorder="1" applyAlignment="1">
      <alignment horizontal="center" vertical="center" wrapText="1"/>
    </xf>
    <xf numFmtId="0" fontId="9" fillId="4" borderId="18" xfId="1" applyFont="1" applyFill="1" applyBorder="1" applyAlignment="1" applyProtection="1">
      <alignment horizontal="center" vertical="center"/>
      <protection locked="0"/>
    </xf>
    <xf numFmtId="0" fontId="10" fillId="3" borderId="21" xfId="0" applyFont="1" applyFill="1" applyBorder="1"/>
    <xf numFmtId="2" fontId="11" fillId="3" borderId="22" xfId="0" applyNumberFormat="1" applyFont="1" applyFill="1" applyBorder="1" applyAlignment="1">
      <alignment horizontal="center" vertical="center"/>
    </xf>
    <xf numFmtId="2" fontId="11" fillId="3" borderId="23" xfId="0" applyNumberFormat="1" applyFont="1" applyFill="1" applyBorder="1" applyAlignment="1">
      <alignment horizontal="center" vertical="center"/>
    </xf>
    <xf numFmtId="2" fontId="11" fillId="3" borderId="24" xfId="0" applyNumberFormat="1" applyFont="1" applyFill="1" applyBorder="1" applyAlignment="1">
      <alignment horizontal="center" vertical="center"/>
    </xf>
    <xf numFmtId="2" fontId="11" fillId="3" borderId="25" xfId="0" applyNumberFormat="1" applyFont="1" applyFill="1" applyBorder="1" applyAlignment="1">
      <alignment horizontal="center" vertical="center"/>
    </xf>
    <xf numFmtId="2" fontId="11" fillId="3" borderId="26" xfId="0" applyNumberFormat="1" applyFont="1" applyFill="1" applyBorder="1" applyAlignment="1">
      <alignment horizontal="center" vertical="center"/>
    </xf>
    <xf numFmtId="2" fontId="12" fillId="4" borderId="0" xfId="0" applyNumberFormat="1" applyFont="1" applyFill="1" applyAlignment="1">
      <alignment horizontal="center"/>
    </xf>
    <xf numFmtId="4" fontId="13" fillId="5" borderId="0" xfId="1" applyNumberFormat="1" applyFont="1" applyFill="1" applyAlignment="1" applyProtection="1">
      <alignment horizontal="right" vertical="center"/>
      <protection locked="0"/>
    </xf>
    <xf numFmtId="0" fontId="4" fillId="0" borderId="0" xfId="0" applyFont="1"/>
    <xf numFmtId="0" fontId="5" fillId="3" borderId="11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9" xfId="0" quotePrefix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</cellXfs>
  <cellStyles count="2">
    <cellStyle name="Įprastas 2" xfId="1" xr:uid="{18A3B65F-55B4-42A2-97BF-B756237F8D4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0"/>
  <sheetViews>
    <sheetView showGridLines="0" tabSelected="1" workbookViewId="0">
      <selection activeCell="A38" sqref="A38"/>
    </sheetView>
  </sheetViews>
  <sheetFormatPr defaultRowHeight="14.4"/>
  <cols>
    <col min="1" max="1" width="18.88671875" customWidth="1"/>
    <col min="2" max="2" width="10.6640625" customWidth="1"/>
    <col min="3" max="3" width="11" customWidth="1"/>
    <col min="4" max="4" width="10.88671875" customWidth="1"/>
    <col min="5" max="5" width="10.5546875" customWidth="1"/>
    <col min="6" max="6" width="10.109375" customWidth="1"/>
  </cols>
  <sheetData>
    <row r="2" spans="1:8" ht="46.5" customHeight="1">
      <c r="A2" s="30" t="s">
        <v>0</v>
      </c>
      <c r="B2" s="30"/>
      <c r="C2" s="30"/>
      <c r="D2" s="30"/>
      <c r="E2" s="30"/>
      <c r="F2" s="30"/>
      <c r="G2" s="30"/>
      <c r="H2" s="30"/>
    </row>
    <row r="3" spans="1:8" hidden="1">
      <c r="A3" s="1"/>
      <c r="B3" s="1"/>
      <c r="C3" s="1"/>
      <c r="D3" s="1"/>
      <c r="E3" s="1"/>
      <c r="F3" s="1"/>
      <c r="G3" s="1"/>
      <c r="H3" s="1"/>
    </row>
    <row r="4" spans="1:8">
      <c r="A4" s="31" t="s">
        <v>1</v>
      </c>
      <c r="B4" s="2">
        <v>2022</v>
      </c>
      <c r="C4" s="33">
        <v>2023</v>
      </c>
      <c r="D4" s="34"/>
      <c r="E4" s="34"/>
      <c r="F4" s="35"/>
      <c r="G4" s="36" t="s">
        <v>2</v>
      </c>
      <c r="H4" s="37"/>
    </row>
    <row r="5" spans="1:8">
      <c r="A5" s="31"/>
      <c r="B5" s="38" t="s">
        <v>3</v>
      </c>
      <c r="C5" s="40" t="s">
        <v>4</v>
      </c>
      <c r="D5" s="40" t="s">
        <v>5</v>
      </c>
      <c r="E5" s="42" t="s">
        <v>41</v>
      </c>
      <c r="F5" s="42" t="s">
        <v>6</v>
      </c>
      <c r="G5" s="43" t="s">
        <v>7</v>
      </c>
      <c r="H5" s="28" t="s">
        <v>8</v>
      </c>
    </row>
    <row r="6" spans="1:8">
      <c r="A6" s="32"/>
      <c r="B6" s="39"/>
      <c r="C6" s="41"/>
      <c r="D6" s="41"/>
      <c r="E6" s="41"/>
      <c r="F6" s="41"/>
      <c r="G6" s="44"/>
      <c r="H6" s="29"/>
    </row>
    <row r="7" spans="1:8">
      <c r="A7" s="3" t="s">
        <v>9</v>
      </c>
      <c r="B7" s="4">
        <v>147.92000000000002</v>
      </c>
      <c r="C7" s="4">
        <v>197.39000000000001</v>
      </c>
      <c r="D7" s="4">
        <v>198.27</v>
      </c>
      <c r="E7" s="5">
        <v>193.53</v>
      </c>
      <c r="F7" s="5">
        <v>186.20000000000002</v>
      </c>
      <c r="G7" s="6">
        <v>1.2</v>
      </c>
      <c r="H7" s="7">
        <v>58.19</v>
      </c>
    </row>
    <row r="8" spans="1:8">
      <c r="A8" s="3" t="s">
        <v>10</v>
      </c>
      <c r="B8" s="7">
        <v>189.12</v>
      </c>
      <c r="C8" s="7">
        <v>220.49</v>
      </c>
      <c r="D8" s="7">
        <v>221.19</v>
      </c>
      <c r="E8" s="7">
        <v>204.75</v>
      </c>
      <c r="F8" s="7">
        <v>188.08</v>
      </c>
      <c r="G8" s="8">
        <f>(F8/E8-1)*100</f>
        <v>-8.1416361416361323</v>
      </c>
      <c r="H8" s="7">
        <f t="shared" ref="H8:H32" si="0">(F8/B8-1)*100</f>
        <v>-0.54991539763112884</v>
      </c>
    </row>
    <row r="9" spans="1:8">
      <c r="A9" s="3" t="s">
        <v>11</v>
      </c>
      <c r="B9" s="7">
        <v>163.69</v>
      </c>
      <c r="C9" s="7">
        <v>224.26</v>
      </c>
      <c r="D9" s="7">
        <v>224.73000000000002</v>
      </c>
      <c r="E9" s="7">
        <v>228.38</v>
      </c>
      <c r="F9" s="7">
        <v>220.09</v>
      </c>
      <c r="G9" s="8">
        <f>(F9/E9-1)*100</f>
        <v>-3.6299150538576019</v>
      </c>
      <c r="H9" s="7">
        <f>(F9/B9-1)*100</f>
        <v>34.455372961084983</v>
      </c>
    </row>
    <row r="10" spans="1:8">
      <c r="A10" s="3" t="s">
        <v>12</v>
      </c>
      <c r="B10" s="4">
        <v>225.85</v>
      </c>
      <c r="C10" s="4">
        <v>291.15000000000003</v>
      </c>
      <c r="D10" s="4">
        <v>290.38</v>
      </c>
      <c r="E10" s="7">
        <v>284.05</v>
      </c>
      <c r="F10" s="5">
        <v>262.63</v>
      </c>
      <c r="G10" s="8">
        <f>(F10/E10-1)*100</f>
        <v>-7.5409258933286427</v>
      </c>
      <c r="H10" s="7">
        <f>(F10/B10-1)*100</f>
        <v>16.285145007748515</v>
      </c>
    </row>
    <row r="11" spans="1:8">
      <c r="A11" s="3" t="s">
        <v>13</v>
      </c>
      <c r="B11" s="4">
        <v>166.35650000000001</v>
      </c>
      <c r="C11" s="4">
        <v>256.98439999999999</v>
      </c>
      <c r="D11" s="4">
        <v>248.19510000000002</v>
      </c>
      <c r="E11" s="4">
        <v>246.3698</v>
      </c>
      <c r="F11" s="7">
        <v>241.66580000000002</v>
      </c>
      <c r="G11" s="8">
        <f t="shared" ref="G11:G32" si="1">(F11/E11-1)*100</f>
        <v>-1.9093249253763989</v>
      </c>
      <c r="H11" s="7">
        <f t="shared" si="0"/>
        <v>45.269827148323039</v>
      </c>
    </row>
    <row r="12" spans="1:8">
      <c r="A12" s="3" t="s">
        <v>14</v>
      </c>
      <c r="B12" s="4">
        <v>153.0111</v>
      </c>
      <c r="C12" s="4">
        <v>246.00040000000001</v>
      </c>
      <c r="D12" s="4">
        <v>247.61460000000002</v>
      </c>
      <c r="E12" s="4">
        <v>242.41650000000001</v>
      </c>
      <c r="F12" s="7">
        <v>244.74020000000002</v>
      </c>
      <c r="G12" s="8">
        <f t="shared" si="1"/>
        <v>0.95855686390984296</v>
      </c>
      <c r="H12" s="7">
        <f t="shared" si="0"/>
        <v>59.9493108669894</v>
      </c>
    </row>
    <row r="13" spans="1:8">
      <c r="A13" s="3" t="s">
        <v>15</v>
      </c>
      <c r="B13" s="7">
        <v>194.61</v>
      </c>
      <c r="C13" s="9">
        <v>270.06</v>
      </c>
      <c r="D13" s="10">
        <v>270.06</v>
      </c>
      <c r="E13" s="9">
        <v>270.06</v>
      </c>
      <c r="F13" s="5">
        <v>265.69</v>
      </c>
      <c r="G13" s="8">
        <f t="shared" si="1"/>
        <v>-1.6181589276457076</v>
      </c>
      <c r="H13" s="7">
        <f t="shared" si="0"/>
        <v>36.524330712707467</v>
      </c>
    </row>
    <row r="14" spans="1:8">
      <c r="A14" s="3" t="s">
        <v>16</v>
      </c>
      <c r="B14" s="10">
        <v>168.64000000000001</v>
      </c>
      <c r="C14" s="9">
        <v>226.88</v>
      </c>
      <c r="D14" s="11">
        <v>228</v>
      </c>
      <c r="E14" s="12" t="s">
        <v>17</v>
      </c>
      <c r="F14" s="5" t="s">
        <v>17</v>
      </c>
      <c r="G14" s="13" t="s">
        <v>18</v>
      </c>
      <c r="H14" s="7" t="s">
        <v>18</v>
      </c>
    </row>
    <row r="15" spans="1:8">
      <c r="A15" s="3" t="s">
        <v>19</v>
      </c>
      <c r="B15" s="10">
        <v>161.07</v>
      </c>
      <c r="C15" s="10">
        <v>246.77</v>
      </c>
      <c r="D15" s="9">
        <v>245.12</v>
      </c>
      <c r="E15" s="10">
        <v>243.39000000000001</v>
      </c>
      <c r="F15" s="7">
        <v>243.39000000000001</v>
      </c>
      <c r="G15" s="8">
        <f t="shared" si="1"/>
        <v>0</v>
      </c>
      <c r="H15" s="7">
        <f t="shared" si="0"/>
        <v>51.108213820078241</v>
      </c>
    </row>
    <row r="16" spans="1:8">
      <c r="A16" s="3" t="s">
        <v>20</v>
      </c>
      <c r="B16" s="10">
        <v>211.70000000000002</v>
      </c>
      <c r="C16" s="10">
        <v>278.31</v>
      </c>
      <c r="D16" s="10">
        <v>280.06</v>
      </c>
      <c r="E16" s="10">
        <v>280.40000000000003</v>
      </c>
      <c r="F16" s="10">
        <v>280.40000000000003</v>
      </c>
      <c r="G16" s="8">
        <f t="shared" si="1"/>
        <v>0</v>
      </c>
      <c r="H16" s="4">
        <f t="shared" si="0"/>
        <v>32.451582427964112</v>
      </c>
    </row>
    <row r="17" spans="1:8">
      <c r="A17" s="3" t="s">
        <v>21</v>
      </c>
      <c r="B17" s="10">
        <v>176.58020000000002</v>
      </c>
      <c r="C17" s="10">
        <v>287.97000000000003</v>
      </c>
      <c r="D17" s="9">
        <v>288.97000000000003</v>
      </c>
      <c r="E17" s="9">
        <v>291.01</v>
      </c>
      <c r="F17" s="9">
        <v>291.45999999999998</v>
      </c>
      <c r="G17" s="8">
        <f t="shared" si="1"/>
        <v>0.15463386137932744</v>
      </c>
      <c r="H17" s="4">
        <f t="shared" si="0"/>
        <v>65.058143551768509</v>
      </c>
    </row>
    <row r="18" spans="1:8">
      <c r="A18" s="3" t="s">
        <v>22</v>
      </c>
      <c r="B18" s="7">
        <v>143.85</v>
      </c>
      <c r="C18" s="10">
        <v>231.18</v>
      </c>
      <c r="D18" s="11">
        <v>231.25</v>
      </c>
      <c r="E18" s="9">
        <v>232.73000000000002</v>
      </c>
      <c r="F18" s="5">
        <v>232.73000000000002</v>
      </c>
      <c r="G18" s="8">
        <f t="shared" si="1"/>
        <v>0</v>
      </c>
      <c r="H18" s="4">
        <f t="shared" si="0"/>
        <v>61.786583246437289</v>
      </c>
    </row>
    <row r="19" spans="1:8">
      <c r="A19" s="3" t="s">
        <v>23</v>
      </c>
      <c r="B19" s="10">
        <v>227.38</v>
      </c>
      <c r="C19" s="12">
        <v>284.13</v>
      </c>
      <c r="D19" s="5" t="s">
        <v>17</v>
      </c>
      <c r="E19" s="5" t="s">
        <v>17</v>
      </c>
      <c r="F19" s="5" t="s">
        <v>17</v>
      </c>
      <c r="G19" s="6" t="s">
        <v>18</v>
      </c>
      <c r="H19" s="7" t="s">
        <v>18</v>
      </c>
    </row>
    <row r="20" spans="1:8">
      <c r="A20" s="3" t="s">
        <v>24</v>
      </c>
      <c r="B20" s="10">
        <v>170.09</v>
      </c>
      <c r="C20" s="14">
        <v>172.91</v>
      </c>
      <c r="D20" s="15">
        <v>172.91</v>
      </c>
      <c r="E20" s="16">
        <v>172.91</v>
      </c>
      <c r="F20" s="9">
        <v>172.91</v>
      </c>
      <c r="G20" s="8">
        <f t="shared" si="1"/>
        <v>0</v>
      </c>
      <c r="H20" s="4">
        <f t="shared" si="0"/>
        <v>1.6579457934034814</v>
      </c>
    </row>
    <row r="21" spans="1:8">
      <c r="A21" s="3" t="s">
        <v>25</v>
      </c>
      <c r="B21" s="10">
        <v>183.0421</v>
      </c>
      <c r="C21" s="14">
        <v>282.4359</v>
      </c>
      <c r="D21" s="15">
        <v>289.63690000000003</v>
      </c>
      <c r="E21" s="16">
        <v>292.76260000000002</v>
      </c>
      <c r="F21" s="5">
        <v>294.33370000000002</v>
      </c>
      <c r="G21" s="8">
        <f t="shared" si="1"/>
        <v>0.5366464159014761</v>
      </c>
      <c r="H21" s="4">
        <f t="shared" si="0"/>
        <v>60.801094393038554</v>
      </c>
    </row>
    <row r="22" spans="1:8">
      <c r="A22" s="3" t="s">
        <v>26</v>
      </c>
      <c r="B22" s="10">
        <v>211.78</v>
      </c>
      <c r="C22" s="7">
        <v>260.92</v>
      </c>
      <c r="D22" s="5" t="s">
        <v>17</v>
      </c>
      <c r="E22" s="5" t="s">
        <v>17</v>
      </c>
      <c r="F22" s="5" t="s">
        <v>17</v>
      </c>
      <c r="G22" s="7" t="s">
        <v>18</v>
      </c>
      <c r="H22" s="7" t="s">
        <v>18</v>
      </c>
    </row>
    <row r="23" spans="1:8">
      <c r="A23" s="3" t="s">
        <v>27</v>
      </c>
      <c r="B23" s="10">
        <v>203</v>
      </c>
      <c r="C23" s="14">
        <v>287</v>
      </c>
      <c r="D23" s="17">
        <v>283</v>
      </c>
      <c r="E23" s="17">
        <v>282</v>
      </c>
      <c r="F23" s="11">
        <v>278</v>
      </c>
      <c r="G23" s="8">
        <f t="shared" si="1"/>
        <v>-1.4184397163120588</v>
      </c>
      <c r="H23" s="4">
        <f t="shared" si="0"/>
        <v>36.945812807881786</v>
      </c>
    </row>
    <row r="24" spans="1:8">
      <c r="A24" s="3" t="s">
        <v>28</v>
      </c>
      <c r="B24" s="10">
        <v>261.79000000000002</v>
      </c>
      <c r="C24" s="14">
        <v>275.04000000000002</v>
      </c>
      <c r="D24" s="18">
        <v>274.62</v>
      </c>
      <c r="E24" s="11">
        <v>272.61</v>
      </c>
      <c r="F24" s="11">
        <v>271.45</v>
      </c>
      <c r="G24" s="8">
        <f t="shared" si="1"/>
        <v>-0.42551630534464202</v>
      </c>
      <c r="H24" s="4">
        <f t="shared" si="0"/>
        <v>3.6899805187363688</v>
      </c>
    </row>
    <row r="25" spans="1:8">
      <c r="A25" s="3" t="s">
        <v>29</v>
      </c>
      <c r="B25" s="10">
        <v>211.31120000000001</v>
      </c>
      <c r="C25" s="9">
        <v>277.75970000000001</v>
      </c>
      <c r="D25" s="9">
        <v>284.05700000000002</v>
      </c>
      <c r="E25" s="11">
        <v>276.7285</v>
      </c>
      <c r="F25" s="11">
        <v>278.35250000000002</v>
      </c>
      <c r="G25" s="8">
        <f t="shared" si="1"/>
        <v>0.58685679284931069</v>
      </c>
      <c r="H25" s="4">
        <f t="shared" si="0"/>
        <v>31.726335376449533</v>
      </c>
    </row>
    <row r="26" spans="1:8">
      <c r="A26" s="3" t="s">
        <v>30</v>
      </c>
      <c r="B26" s="10">
        <v>203.26</v>
      </c>
      <c r="C26" s="10">
        <v>255.73000000000002</v>
      </c>
      <c r="D26" s="10">
        <v>255.73000000000002</v>
      </c>
      <c r="E26" s="10">
        <v>255.73000000000002</v>
      </c>
      <c r="F26" s="9">
        <v>255.73000000000002</v>
      </c>
      <c r="G26" s="8">
        <f t="shared" si="1"/>
        <v>0</v>
      </c>
      <c r="H26" s="4">
        <f t="shared" si="0"/>
        <v>25.814228082259195</v>
      </c>
    </row>
    <row r="27" spans="1:8">
      <c r="A27" s="3" t="s">
        <v>31</v>
      </c>
      <c r="B27" s="10">
        <v>140.95439999999999</v>
      </c>
      <c r="C27" s="10">
        <v>199.4555</v>
      </c>
      <c r="D27" s="10">
        <v>221.23050000000001</v>
      </c>
      <c r="E27" s="5" t="s">
        <v>17</v>
      </c>
      <c r="F27" s="5" t="s">
        <v>17</v>
      </c>
      <c r="G27" s="7" t="s">
        <v>18</v>
      </c>
      <c r="H27" s="7" t="s">
        <v>18</v>
      </c>
    </row>
    <row r="28" spans="1:8">
      <c r="A28" s="3" t="s">
        <v>32</v>
      </c>
      <c r="B28" s="10">
        <v>174.18</v>
      </c>
      <c r="C28" s="10">
        <v>240.97</v>
      </c>
      <c r="D28" s="10">
        <v>240.55</v>
      </c>
      <c r="E28" s="10">
        <v>230.99</v>
      </c>
      <c r="F28" s="10">
        <v>232.82</v>
      </c>
      <c r="G28" s="8">
        <f t="shared" si="1"/>
        <v>0.79224208840209531</v>
      </c>
      <c r="H28" s="4">
        <f t="shared" si="0"/>
        <v>33.666322195429998</v>
      </c>
    </row>
    <row r="29" spans="1:8">
      <c r="A29" s="3" t="s">
        <v>33</v>
      </c>
      <c r="B29" s="10">
        <v>153.86000000000001</v>
      </c>
      <c r="C29" s="10">
        <v>248.83</v>
      </c>
      <c r="D29" s="10">
        <v>238.45000000000002</v>
      </c>
      <c r="E29" s="10">
        <v>247.15</v>
      </c>
      <c r="F29" s="10">
        <v>241.72</v>
      </c>
      <c r="G29" s="8">
        <f t="shared" si="1"/>
        <v>-2.1970463281408059</v>
      </c>
      <c r="H29" s="4">
        <f t="shared" si="0"/>
        <v>57.10386065254125</v>
      </c>
    </row>
    <row r="30" spans="1:8">
      <c r="A30" s="3" t="s">
        <v>34</v>
      </c>
      <c r="B30" s="10">
        <v>149.07</v>
      </c>
      <c r="C30" s="10">
        <v>209.63</v>
      </c>
      <c r="D30" s="10">
        <v>209.46</v>
      </c>
      <c r="E30" s="10">
        <v>209.97</v>
      </c>
      <c r="F30" s="10">
        <v>208.91</v>
      </c>
      <c r="G30" s="8">
        <f t="shared" si="1"/>
        <v>-0.50483402390817389</v>
      </c>
      <c r="H30" s="4">
        <f t="shared" si="0"/>
        <v>40.142215066747177</v>
      </c>
    </row>
    <row r="31" spans="1:8">
      <c r="A31" s="3" t="s">
        <v>35</v>
      </c>
      <c r="B31" s="10">
        <v>193.15010000000001</v>
      </c>
      <c r="C31" s="10">
        <v>250.8486</v>
      </c>
      <c r="D31" s="10">
        <v>251.39690000000002</v>
      </c>
      <c r="E31" s="9">
        <v>245.11540000000002</v>
      </c>
      <c r="F31" s="5">
        <v>237.17760000000001</v>
      </c>
      <c r="G31" s="8">
        <f t="shared" si="1"/>
        <v>-3.2383930181457465</v>
      </c>
      <c r="H31" s="4">
        <f t="shared" si="0"/>
        <v>22.794448462620529</v>
      </c>
    </row>
    <row r="32" spans="1:8">
      <c r="A32" s="19" t="s">
        <v>36</v>
      </c>
      <c r="B32" s="20">
        <v>193.69694202000002</v>
      </c>
      <c r="C32" s="21">
        <v>264.05761017999998</v>
      </c>
      <c r="D32" s="20">
        <v>265.54221328000006</v>
      </c>
      <c r="E32" s="22">
        <v>264.19049957999994</v>
      </c>
      <c r="F32" s="21">
        <v>262.41679889</v>
      </c>
      <c r="G32" s="23">
        <f t="shared" si="1"/>
        <v>-0.67137186720177544</v>
      </c>
      <c r="H32" s="24">
        <f t="shared" si="0"/>
        <v>35.478028797638103</v>
      </c>
    </row>
    <row r="33" spans="1:8">
      <c r="B33" s="25"/>
    </row>
    <row r="34" spans="1:8" ht="15">
      <c r="E34" s="26"/>
      <c r="F34" s="26"/>
    </row>
    <row r="35" spans="1:8" ht="15">
      <c r="A35" s="27" t="s">
        <v>37</v>
      </c>
      <c r="E35" s="26"/>
      <c r="F35" s="26"/>
      <c r="G35" s="26"/>
      <c r="H35" s="26"/>
    </row>
    <row r="36" spans="1:8" ht="15">
      <c r="A36" s="27" t="s">
        <v>38</v>
      </c>
      <c r="D36" s="26"/>
      <c r="E36" s="26"/>
      <c r="F36" s="26"/>
      <c r="G36" s="26"/>
      <c r="H36" s="26"/>
    </row>
    <row r="37" spans="1:8" ht="15">
      <c r="A37" s="27" t="s">
        <v>39</v>
      </c>
      <c r="E37" s="26"/>
      <c r="F37" s="26"/>
      <c r="G37" s="26"/>
      <c r="H37" s="26"/>
    </row>
    <row r="38" spans="1:8" ht="15">
      <c r="A38" s="27"/>
      <c r="E38" s="26"/>
      <c r="F38" s="26"/>
      <c r="G38" s="26"/>
      <c r="H38" s="26"/>
    </row>
    <row r="39" spans="1:8">
      <c r="A39" s="27"/>
    </row>
    <row r="40" spans="1:8">
      <c r="A40" s="27" t="s">
        <v>40</v>
      </c>
    </row>
  </sheetData>
  <mergeCells count="11">
    <mergeCell ref="H5:H6"/>
    <mergeCell ref="A2:H2"/>
    <mergeCell ref="A4:A6"/>
    <mergeCell ref="C4:F4"/>
    <mergeCell ref="G4:H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2023-04-25T06:34:29Z</dcterms:modified>
</cp:coreProperties>
</file>