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H33" i="1" l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5" i="1"/>
  <c r="G25" i="1"/>
  <c r="H24" i="1"/>
  <c r="G24" i="1"/>
  <c r="H21" i="1"/>
  <c r="G21" i="1"/>
  <c r="H20" i="1"/>
  <c r="G20" i="1"/>
  <c r="H19" i="1"/>
  <c r="G19" i="1"/>
  <c r="H18" i="1"/>
  <c r="G18" i="1"/>
  <c r="H17" i="1"/>
  <c r="G17" i="1"/>
  <c r="H16" i="1"/>
  <c r="G16" i="1"/>
  <c r="H14" i="1"/>
  <c r="G14" i="1"/>
  <c r="H12" i="1"/>
  <c r="G12" i="1"/>
  <c r="H11" i="1"/>
  <c r="G11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<sst xmlns="http://schemas.openxmlformats.org/spreadsheetml/2006/main" count="65" uniqueCount="42">
  <si>
    <t>Vidutinės didmeninės  šviežių supakuotų kiaušinių (L-M kat.)  kainos  Europos Sąjungos valstybėse 
 EUR/100kg (be PVM)</t>
  </si>
  <si>
    <t xml:space="preserve">                        Data
 Valstybė                </t>
  </si>
  <si>
    <t xml:space="preserve"> Pokytis, %</t>
  </si>
  <si>
    <t>38 sav.
(09 14–20)</t>
  </si>
  <si>
    <t>35 sav.
(08 30–09 05)</t>
  </si>
  <si>
    <t>36 sav.
(09 06–12)</t>
  </si>
  <si>
    <t>37 sav.
(09 13–19)</t>
  </si>
  <si>
    <t>38 sav.
(09 20–26)</t>
  </si>
  <si>
    <t>savaitės*</t>
  </si>
  <si>
    <t>metų**</t>
  </si>
  <si>
    <t>Lietuva</t>
  </si>
  <si>
    <t xml:space="preserve">Latvija </t>
  </si>
  <si>
    <t>Estija</t>
  </si>
  <si>
    <t>Belgija</t>
  </si>
  <si>
    <t>-</t>
  </si>
  <si>
    <t>Bulgarija</t>
  </si>
  <si>
    <t>Čekija</t>
  </si>
  <si>
    <t>Danija</t>
  </si>
  <si>
    <t>Vokietija</t>
  </si>
  <si>
    <t>Graikija</t>
  </si>
  <si>
    <t>Ispanija</t>
  </si>
  <si>
    <t>Prancūzija</t>
  </si>
  <si>
    <t>Kroatija</t>
  </si>
  <si>
    <t>Airija</t>
  </si>
  <si>
    <t>Italija</t>
  </si>
  <si>
    <t>Kipras</t>
  </si>
  <si>
    <t>Vengrija</t>
  </si>
  <si>
    <t>Malta</t>
  </si>
  <si>
    <t>Olandija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</si>
  <si>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</si>
  <si>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</si>
  <si>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</si>
  <si>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</si>
  <si>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</si>
  <si>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</si>
  <si>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</si>
  <si>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</si>
  <si>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ES vidutinė kaina</t>
  </si>
  <si>
    <t>* lyginant 2021 m. 38 savaitę su  37 savaite</t>
  </si>
  <si>
    <t>** lyginant 2021 m. 38 savaitę su 2020 m. 38 savaite</t>
  </si>
  <si>
    <t xml:space="preserve">  - nepateikti duomenys</t>
  </si>
  <si>
    <t>Šaltinis – Europos Komisija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</si>
</sst>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theme="1" tint="4.9989318521683403E-2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 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9"/>
      <color theme="1" tint="4.9989318521683403E-2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Arial"/>
      <family val="2"/>
    </font>
    <font>
      <sz val="8"/>
      <color theme="1" tint="4.9989318521683403E-2"/>
      <name val="Times New Roman"/>
      <family val="1"/>
      <charset val="186"/>
    </font>
    <font>
      <sz val="10"/>
      <color rgb="FF333333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</fills>
  <borders count="3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 diagonalDown="1">
      <left style="thin">
        <color theme="0" tint="-0.24994659260841701"/>
      </left>
      <right style="thin">
        <color indexed="9"/>
      </right>
      <top style="thin">
        <color theme="0" tint="-0.24994659260841701"/>
      </top>
      <bottom/>
      <diagonal style="thin">
        <color indexed="9"/>
      </diagonal>
    </border>
    <border>
      <left style="thin">
        <color theme="0" tint="-4.9989318521683403E-2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 diagonalDown="1">
      <left style="thin">
        <color theme="0" tint="-0.24994659260841701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9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 style="thin">
        <color theme="0" tint="-0.2499465926084170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/>
      <right style="thin">
        <color theme="0" tint="-0.24994659260841701"/>
      </right>
      <top style="thin">
        <color theme="0" tint="-0.14993743705557422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4.9989318521683403E-2"/>
      </left>
      <right style="thin">
        <color indexed="9"/>
      </right>
      <top style="thin">
        <color theme="0" tint="-4.9989318521683403E-2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theme="0" tint="-0.24994659260841701"/>
      </right>
      <top/>
      <bottom style="thin">
        <color theme="0" tint="-0.14993743705557422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4" fillId="0" borderId="0" xfId="0" applyFont="1"/>
    <xf numFmtId="0" fontId="3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13" xfId="0" applyFont="1" applyFill="1" applyBorder="1"/>
    <xf numFmtId="0" fontId="11" fillId="3" borderId="14" xfId="0" applyFont="1" applyFill="1" applyBorder="1"/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2" fontId="6" fillId="4" borderId="18" xfId="0" applyNumberFormat="1" applyFont="1" applyFill="1" applyBorder="1" applyAlignment="1">
      <alignment horizontal="center"/>
    </xf>
    <xf numFmtId="2" fontId="6" fillId="4" borderId="19" xfId="0" applyNumberFormat="1" applyFont="1" applyFill="1" applyBorder="1" applyAlignment="1">
      <alignment horizontal="center"/>
    </xf>
    <xf numFmtId="2" fontId="6" fillId="4" borderId="20" xfId="0" applyNumberFormat="1" applyFont="1" applyFill="1" applyBorder="1" applyAlignment="1">
      <alignment horizontal="center"/>
    </xf>
    <xf numFmtId="2" fontId="6" fillId="4" borderId="21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" fontId="6" fillId="4" borderId="23" xfId="0" applyNumberFormat="1" applyFont="1" applyFill="1" applyBorder="1" applyAlignment="1">
      <alignment horizontal="center"/>
    </xf>
    <xf numFmtId="2" fontId="12" fillId="3" borderId="17" xfId="0" applyNumberFormat="1" applyFont="1" applyFill="1" applyBorder="1" applyAlignment="1">
      <alignment horizontal="center"/>
    </xf>
    <xf numFmtId="2" fontId="12" fillId="3" borderId="17" xfId="0" applyNumberFormat="1" applyFont="1" applyFill="1" applyBorder="1" applyAlignment="1">
      <alignment horizontal="center" vertical="center"/>
    </xf>
    <xf numFmtId="2" fontId="12" fillId="3" borderId="24" xfId="0" applyNumberFormat="1" applyFont="1" applyFill="1" applyBorder="1" applyAlignment="1">
      <alignment horizontal="center"/>
    </xf>
    <xf numFmtId="2" fontId="6" fillId="0" borderId="25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6" fillId="0" borderId="26" xfId="0" applyNumberFormat="1" applyFont="1" applyFill="1" applyBorder="1" applyAlignment="1">
      <alignment horizontal="center"/>
    </xf>
    <xf numFmtId="2" fontId="6" fillId="4" borderId="25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4" borderId="25" xfId="0" applyNumberFormat="1" applyFont="1" applyFill="1" applyBorder="1" applyAlignment="1">
      <alignment horizontal="center"/>
    </xf>
    <xf numFmtId="2" fontId="6" fillId="4" borderId="26" xfId="0" applyNumberFormat="1" applyFont="1" applyFill="1" applyBorder="1" applyAlignment="1">
      <alignment horizontal="center"/>
    </xf>
    <xf numFmtId="2" fontId="6" fillId="0" borderId="1" xfId="0" quotePrefix="1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 applyProtection="1">
      <alignment horizontal="center" vertical="top"/>
      <protection locked="0"/>
    </xf>
    <xf numFmtId="2" fontId="8" fillId="4" borderId="1" xfId="1" applyNumberFormat="1" applyFont="1" applyFill="1" applyBorder="1" applyAlignment="1" applyProtection="1">
      <alignment horizontal="center" vertical="center"/>
      <protection locked="0"/>
    </xf>
    <xf numFmtId="2" fontId="8" fillId="4" borderId="1" xfId="1" applyNumberFormat="1" applyFont="1" applyFill="1" applyBorder="1" applyAlignment="1" applyProtection="1">
      <alignment horizontal="center" wrapText="1"/>
      <protection locked="0"/>
    </xf>
    <xf numFmtId="0" fontId="8" fillId="4" borderId="1" xfId="1" applyFont="1" applyFill="1" applyBorder="1" applyAlignment="1" applyProtection="1">
      <alignment horizontal="center" vertical="center"/>
      <protection locked="0"/>
    </xf>
    <xf numFmtId="4" fontId="6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4" borderId="1" xfId="1" applyFont="1" applyFill="1" applyBorder="1" applyAlignment="1" applyProtection="1">
      <alignment horizontal="center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/>
    <xf numFmtId="2" fontId="6" fillId="4" borderId="27" xfId="0" applyNumberFormat="1" applyFont="1" applyFill="1" applyBorder="1" applyAlignment="1">
      <alignment horizontal="center"/>
    </xf>
    <xf numFmtId="0" fontId="5" fillId="0" borderId="1" xfId="0" applyFont="1" applyFill="1" applyBorder="1"/>
    <xf numFmtId="2" fontId="13" fillId="4" borderId="28" xfId="0" applyNumberFormat="1" applyFont="1" applyFill="1" applyBorder="1" applyAlignment="1">
      <alignment horizontal="center"/>
    </xf>
    <xf numFmtId="0" fontId="0" fillId="0" borderId="28" xfId="0" applyBorder="1"/>
    <xf numFmtId="0" fontId="0" fillId="0" borderId="7" xfId="0" applyBorder="1"/>
    <xf numFmtId="0" fontId="0" fillId="0" borderId="29" xfId="0" applyBorder="1"/>
    <xf numFmtId="4" fontId="14" fillId="5" borderId="29" xfId="1" applyNumberFormat="1" applyFont="1" applyFill="1" applyBorder="1" applyAlignment="1" applyProtection="1">
      <alignment horizontal="right" vertical="center"/>
      <protection locked="0"/>
    </xf>
    <xf numFmtId="0" fontId="0" fillId="0" borderId="30" xfId="0" applyBorder="1"/>
    <xf numFmtId="0" fontId="0" fillId="0" borderId="31" xfId="0" applyBorder="1"/>
    <xf numFmtId="4" fontId="14" fillId="5" borderId="31" xfId="1" applyNumberFormat="1" applyFont="1" applyFill="1" applyBorder="1" applyAlignment="1" applyProtection="1">
      <alignment horizontal="right" vertical="center"/>
      <protection locked="0"/>
    </xf>
    <xf numFmtId="2" fontId="15" fillId="4" borderId="32" xfId="0" applyNumberFormat="1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</cellXfs>
  <cellStyles count="2">
    <cellStyle name="Įprastas" xfId="0" builtinId="0"/>
    <cellStyle name="Įprastas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showGridLines="0" tabSelected="1" workbookViewId="0">
      <selection activeCell="L11" sqref="L11"/>
    </sheetView>
  </sheetViews>
  <sheetFormatPr defaultRowHeight="15"/>
  <cols>
    <col min="1" max="1" width="15.42578125" customWidth="1"/>
    <col min="2" max="2" width="11.42578125" customWidth="1"/>
    <col min="3" max="3" width="11.7109375" customWidth="1"/>
    <col min="4" max="4" width="10" customWidth="1"/>
    <col min="5" max="5" width="11" customWidth="1"/>
    <col min="6" max="6" width="10.28515625" customWidth="1"/>
  </cols>
  <sheetData>
    <row r="2" spans="1:8" ht="39" customHeight="1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/>
      <c r="B3" s="2"/>
      <c r="C3" s="2"/>
      <c r="D3" s="2"/>
      <c r="E3" s="2"/>
      <c r="F3" s="2"/>
      <c r="G3" s="2"/>
      <c r="H3" s="2"/>
    </row>
    <row r="4" spans="1:8">
      <c r="A4" s="4" t="s">
        <v>1</v>
      </c>
      <c r="B4" s="5">
        <v>2020</v>
      </c>
      <c r="C4" s="6">
        <v>2021</v>
      </c>
      <c r="D4" s="7"/>
      <c r="E4" s="7"/>
      <c r="F4" s="8"/>
      <c r="G4" s="12" t="s">
        <v>2</v>
      </c>
      <c r="H4" s="13"/>
    </row>
    <row r="5" spans="1:8">
      <c r="A5" s="9"/>
      <c r="B5" s="10" t="s">
        <v>3</v>
      </c>
      <c r="C5" s="16" t="s">
        <v>4</v>
      </c>
      <c r="D5" s="16" t="s">
        <v>5</v>
      </c>
      <c r="E5" s="16" t="s">
        <v>6</v>
      </c>
      <c r="F5" s="16" t="s">
        <v>7</v>
      </c>
      <c r="G5" s="57" t="s">
        <v>8</v>
      </c>
      <c r="H5" s="58" t="s">
        <v>9</v>
      </c>
    </row>
    <row r="6" spans="1:8">
      <c r="A6" s="9"/>
      <c r="B6" s="11"/>
      <c r="C6" s="17"/>
      <c r="D6" s="17"/>
      <c r="E6" s="17"/>
      <c r="F6" s="17"/>
      <c r="G6" s="59"/>
      <c r="H6" s="60"/>
    </row>
    <row r="7" spans="1:8">
      <c r="A7" s="14" t="s">
        <v>10</v>
      </c>
      <c r="B7" s="19">
        <v>107.71000000000001</v>
      </c>
      <c r="C7" s="20">
        <v>105.22</v>
      </c>
      <c r="D7" s="21">
        <v>106.87</v>
      </c>
      <c r="E7" s="21">
        <v>105.86</v>
      </c>
      <c r="F7" s="22">
        <v>108.66</v>
      </c>
      <c r="G7" s="23">
        <f>(F7/E7-1)*100</f>
        <v>2.645002833931609</v>
      </c>
      <c r="H7" s="24">
        <f>(F7/B7-1)*100</f>
        <v>0.8819979574784087</v>
      </c>
    </row>
    <row r="8" spans="1:8">
      <c r="A8" s="14" t="s">
        <v>11</v>
      </c>
      <c r="B8" s="28">
        <v>111.85000000000001</v>
      </c>
      <c r="C8" s="29">
        <v>110.43</v>
      </c>
      <c r="D8" s="29">
        <v>117.28</v>
      </c>
      <c r="E8" s="29">
        <v>117.95</v>
      </c>
      <c r="F8" s="29">
        <v>124.28</v>
      </c>
      <c r="G8" s="30">
        <f>(F8/E8-1)*100</f>
        <v>5.3666807969478647</v>
      </c>
      <c r="H8" s="31">
        <f>(F8/B8-1)*100</f>
        <v>11.113097898971835</v>
      </c>
    </row>
    <row r="9" spans="1:8">
      <c r="A9" s="14" t="s">
        <v>12</v>
      </c>
      <c r="B9" s="28">
        <v>136.9</v>
      </c>
      <c r="C9" s="29">
        <v>138.85</v>
      </c>
      <c r="D9" s="29">
        <v>127.77</v>
      </c>
      <c r="E9" s="29">
        <v>128.64000000000001</v>
      </c>
      <c r="F9" s="29">
        <v>130.69</v>
      </c>
      <c r="G9" s="30">
        <f t="shared" ref="G9:G33" si="0">(F9/E9-1)*100</f>
        <v>1.5935945273631624</v>
      </c>
      <c r="H9" s="31">
        <f>(F9/B9-1)*100</f>
        <v>-4.5361577794010284</v>
      </c>
    </row>
    <row r="10" spans="1:8">
      <c r="A10" s="14" t="s">
        <v>13</v>
      </c>
      <c r="B10" s="32">
        <v>102.87</v>
      </c>
      <c r="C10" s="30">
        <v>101.31</v>
      </c>
      <c r="D10" s="33">
        <v>117.86</v>
      </c>
      <c r="E10" s="30">
        <v>113.24000000000001</v>
      </c>
      <c r="F10" s="29" t="s">
        <v>14</v>
      </c>
      <c r="G10" s="29" t="s">
        <v>14</v>
      </c>
      <c r="H10" s="31" t="s">
        <v>14</v>
      </c>
    </row>
    <row r="11" spans="1:8">
      <c r="A11" s="14" t="s">
        <v>15</v>
      </c>
      <c r="B11" s="34">
        <v>107.77690000000001</v>
      </c>
      <c r="C11" s="30">
        <v>114.7714</v>
      </c>
      <c r="D11" s="30">
        <v>123.38680000000001</v>
      </c>
      <c r="E11" s="30">
        <v>125.66720000000001</v>
      </c>
      <c r="F11" s="30">
        <v>122.08810000000001</v>
      </c>
      <c r="G11" s="30">
        <f t="shared" si="0"/>
        <v>-2.8480780983422882</v>
      </c>
      <c r="H11" s="35">
        <f>(F11/B11-1)*100</f>
        <v>13.278541134510258</v>
      </c>
    </row>
    <row r="12" spans="1:8">
      <c r="A12" s="14" t="s">
        <v>16</v>
      </c>
      <c r="B12" s="32">
        <v>102.07050000000001</v>
      </c>
      <c r="C12" s="30">
        <v>94.2988</v>
      </c>
      <c r="D12" s="30">
        <v>106.59060000000001</v>
      </c>
      <c r="E12" s="30">
        <v>112.93040000000001</v>
      </c>
      <c r="F12" s="33">
        <v>100.72620000000001</v>
      </c>
      <c r="G12" s="30">
        <f t="shared" si="0"/>
        <v>-10.806833235337876</v>
      </c>
      <c r="H12" s="35">
        <f t="shared" ref="H12:H21" si="1">(F12/B12-1)*100</f>
        <v>-1.3170308757182614</v>
      </c>
    </row>
    <row r="13" spans="1:8">
      <c r="A13" s="14" t="s">
        <v>17</v>
      </c>
      <c r="B13" s="34">
        <v>168.0127</v>
      </c>
      <c r="C13" s="29" t="s">
        <v>14</v>
      </c>
      <c r="D13" s="30">
        <v>168.09820000000002</v>
      </c>
      <c r="E13" s="29">
        <v>168.0992</v>
      </c>
      <c r="F13" s="29" t="s">
        <v>14</v>
      </c>
      <c r="G13" s="29" t="s">
        <v>14</v>
      </c>
      <c r="H13" s="31" t="s">
        <v>14</v>
      </c>
    </row>
    <row r="14" spans="1:8">
      <c r="A14" s="14" t="s">
        <v>18</v>
      </c>
      <c r="B14" s="34">
        <v>101.60000000000001</v>
      </c>
      <c r="C14" s="29">
        <v>109.58</v>
      </c>
      <c r="D14" s="30">
        <v>115.17</v>
      </c>
      <c r="E14" s="29">
        <v>116.4</v>
      </c>
      <c r="F14" s="30">
        <v>117.57000000000001</v>
      </c>
      <c r="G14" s="30">
        <f t="shared" si="0"/>
        <v>1.0051546391752542</v>
      </c>
      <c r="H14" s="35">
        <f t="shared" si="1"/>
        <v>15.718503937007867</v>
      </c>
    </row>
    <row r="15" spans="1:8">
      <c r="A15" s="14" t="s">
        <v>19</v>
      </c>
      <c r="B15" s="34">
        <v>137.20000000000002</v>
      </c>
      <c r="C15" s="29">
        <v>146.97999999999999</v>
      </c>
      <c r="D15" s="29">
        <v>145.55000000000001</v>
      </c>
      <c r="E15" s="29">
        <v>146.32</v>
      </c>
      <c r="F15" s="29" t="s">
        <v>14</v>
      </c>
      <c r="G15" s="29" t="s">
        <v>14</v>
      </c>
      <c r="H15" s="31" t="s">
        <v>14</v>
      </c>
    </row>
    <row r="16" spans="1:8">
      <c r="A16" s="14" t="s">
        <v>20</v>
      </c>
      <c r="B16" s="34">
        <v>92.25</v>
      </c>
      <c r="C16" s="30">
        <v>90.69</v>
      </c>
      <c r="D16" s="30">
        <v>98.29</v>
      </c>
      <c r="E16" s="30">
        <v>99.18</v>
      </c>
      <c r="F16" s="30">
        <v>100.43</v>
      </c>
      <c r="G16" s="30">
        <f t="shared" si="0"/>
        <v>1.2603347449082536</v>
      </c>
      <c r="H16" s="35">
        <f t="shared" si="1"/>
        <v>8.8672086720867238</v>
      </c>
    </row>
    <row r="17" spans="1:8">
      <c r="A17" s="14" t="s">
        <v>21</v>
      </c>
      <c r="B17" s="34">
        <v>117.91</v>
      </c>
      <c r="C17" s="30">
        <v>132.18</v>
      </c>
      <c r="D17" s="29" t="s">
        <v>14</v>
      </c>
      <c r="E17" s="30">
        <v>138.39000000000001</v>
      </c>
      <c r="F17" s="29">
        <v>141.54</v>
      </c>
      <c r="G17" s="30">
        <f t="shared" si="0"/>
        <v>2.2761760242791862</v>
      </c>
      <c r="H17" s="35">
        <f t="shared" si="1"/>
        <v>20.040709015350689</v>
      </c>
    </row>
    <row r="18" spans="1:8">
      <c r="A18" s="14" t="s">
        <v>22</v>
      </c>
      <c r="B18" s="34">
        <v>130.90280000000001</v>
      </c>
      <c r="C18" s="30">
        <v>131.6234</v>
      </c>
      <c r="D18" s="30">
        <v>140.62139999999999</v>
      </c>
      <c r="E18" s="30">
        <v>140.1377</v>
      </c>
      <c r="F18" s="30">
        <v>136.7989</v>
      </c>
      <c r="G18" s="30">
        <f t="shared" si="0"/>
        <v>-2.382513770384409</v>
      </c>
      <c r="H18" s="35">
        <f t="shared" si="1"/>
        <v>4.5041817287330588</v>
      </c>
    </row>
    <row r="19" spans="1:8">
      <c r="A19" s="14" t="s">
        <v>23</v>
      </c>
      <c r="B19" s="34">
        <v>157.08000000000001</v>
      </c>
      <c r="C19" s="30">
        <v>143.85</v>
      </c>
      <c r="D19" s="29">
        <v>143.85</v>
      </c>
      <c r="E19" s="29">
        <v>143.85</v>
      </c>
      <c r="F19" s="36">
        <v>143.85</v>
      </c>
      <c r="G19" s="30">
        <f t="shared" si="0"/>
        <v>0</v>
      </c>
      <c r="H19" s="35">
        <f t="shared" si="1"/>
        <v>-8.4224598930481402</v>
      </c>
    </row>
    <row r="20" spans="1:8">
      <c r="A20" s="14" t="s">
        <v>24</v>
      </c>
      <c r="B20" s="34">
        <v>181.35</v>
      </c>
      <c r="C20" s="30">
        <v>172.62</v>
      </c>
      <c r="D20" s="30">
        <v>175</v>
      </c>
      <c r="E20" s="30">
        <v>175.79</v>
      </c>
      <c r="F20" s="29">
        <v>177.78</v>
      </c>
      <c r="G20" s="30">
        <f t="shared" si="0"/>
        <v>1.1320325388247454</v>
      </c>
      <c r="H20" s="35">
        <f t="shared" si="1"/>
        <v>-1.9685690653432508</v>
      </c>
    </row>
    <row r="21" spans="1:8">
      <c r="A21" s="14" t="s">
        <v>25</v>
      </c>
      <c r="B21" s="32">
        <v>160.18</v>
      </c>
      <c r="C21" s="30">
        <v>160.18</v>
      </c>
      <c r="D21" s="30">
        <v>160.18</v>
      </c>
      <c r="E21" s="30">
        <v>160.18</v>
      </c>
      <c r="F21" s="30">
        <v>160.18</v>
      </c>
      <c r="G21" s="30">
        <f t="shared" si="0"/>
        <v>0</v>
      </c>
      <c r="H21" s="35">
        <f t="shared" si="1"/>
        <v>0</v>
      </c>
    </row>
    <row r="22" spans="1:8">
      <c r="A22" s="14" t="s">
        <v>26</v>
      </c>
      <c r="B22" s="34">
        <v>118.1545</v>
      </c>
      <c r="C22" s="37">
        <v>124.82040000000001</v>
      </c>
      <c r="D22" s="38">
        <v>123.89750000000001</v>
      </c>
      <c r="E22" s="39">
        <v>137.25490000000002</v>
      </c>
      <c r="F22" s="29" t="s">
        <v>14</v>
      </c>
      <c r="G22" s="29" t="s">
        <v>14</v>
      </c>
      <c r="H22" s="31" t="s">
        <v>14</v>
      </c>
    </row>
    <row r="23" spans="1:8">
      <c r="A23" s="14" t="s">
        <v>27</v>
      </c>
      <c r="B23" s="34">
        <v>161.49</v>
      </c>
      <c r="C23" s="29" t="s">
        <v>14</v>
      </c>
      <c r="D23" s="29" t="s">
        <v>14</v>
      </c>
      <c r="E23" s="29" t="s">
        <v>14</v>
      </c>
      <c r="F23" s="29" t="s">
        <v>14</v>
      </c>
      <c r="G23" s="29" t="s">
        <v>14</v>
      </c>
      <c r="H23" s="31" t="s">
        <v>14</v>
      </c>
    </row>
    <row r="24" spans="1:8">
      <c r="A24" s="14" t="s">
        <v>28</v>
      </c>
      <c r="B24" s="32">
        <v>117</v>
      </c>
      <c r="C24" s="37">
        <v>123</v>
      </c>
      <c r="D24" s="40">
        <v>126</v>
      </c>
      <c r="E24" s="41">
        <v>129</v>
      </c>
      <c r="F24" s="42">
        <v>131</v>
      </c>
      <c r="G24" s="30">
        <f t="shared" si="0"/>
        <v>1.5503875968992276</v>
      </c>
      <c r="H24" s="35">
        <f>(F24/B24-1)*100</f>
        <v>11.965811965811968</v>
      </c>
    </row>
    <row r="25" spans="1:8">
      <c r="A25" s="14" t="s">
        <v>29</v>
      </c>
      <c r="B25" s="34">
        <v>189.29</v>
      </c>
      <c r="C25" s="37">
        <v>199.06</v>
      </c>
      <c r="D25" s="43">
        <v>199.49</v>
      </c>
      <c r="E25" s="42">
        <v>198.97</v>
      </c>
      <c r="F25" s="44">
        <v>198.57</v>
      </c>
      <c r="G25" s="30">
        <f t="shared" si="0"/>
        <v>-0.20103533195959811</v>
      </c>
      <c r="H25" s="35">
        <f t="shared" ref="H25:H33" si="2">(F25/B25-1)*100</f>
        <v>4.9025305087432081</v>
      </c>
    </row>
    <row r="26" spans="1:8">
      <c r="A26" s="14" t="s">
        <v>30</v>
      </c>
      <c r="B26" s="34">
        <v>128.16370000000001</v>
      </c>
      <c r="C26" s="30">
        <v>146.3443</v>
      </c>
      <c r="D26" s="30">
        <v>154.45940000000002</v>
      </c>
      <c r="E26" s="29" t="s">
        <v>14</v>
      </c>
      <c r="F26" s="29" t="s">
        <v>14</v>
      </c>
      <c r="G26" s="29" t="s">
        <v>14</v>
      </c>
      <c r="H26" s="31" t="s">
        <v>14</v>
      </c>
    </row>
    <row r="27" spans="1:8">
      <c r="A27" s="45" t="s">
        <v>31</v>
      </c>
      <c r="B27" s="46">
        <v>109.79</v>
      </c>
      <c r="C27" s="30">
        <v>114.2</v>
      </c>
      <c r="D27" s="30">
        <v>119.05</v>
      </c>
      <c r="E27" s="30">
        <v>121.69</v>
      </c>
      <c r="F27" s="30">
        <v>123.9</v>
      </c>
      <c r="G27" s="30">
        <f t="shared" si="0"/>
        <v>1.8160900649190737</v>
      </c>
      <c r="H27" s="35">
        <f t="shared" si="2"/>
        <v>12.851807997085341</v>
      </c>
    </row>
    <row r="28" spans="1:8">
      <c r="A28" s="47" t="s">
        <v>32</v>
      </c>
      <c r="B28" s="33">
        <v>92.210300000000004</v>
      </c>
      <c r="C28" s="30">
        <v>98.85260000000001</v>
      </c>
      <c r="D28" s="33">
        <v>101.27500000000001</v>
      </c>
      <c r="E28" s="30">
        <v>102.33380000000001</v>
      </c>
      <c r="F28" s="30">
        <v>105.90440000000001</v>
      </c>
      <c r="G28" s="30">
        <f t="shared" si="0"/>
        <v>3.4891697562291268</v>
      </c>
      <c r="H28" s="35">
        <f t="shared" si="2"/>
        <v>14.850943983481235</v>
      </c>
    </row>
    <row r="29" spans="1:8">
      <c r="A29" s="47" t="s">
        <v>33</v>
      </c>
      <c r="B29" s="30">
        <v>136.42000000000002</v>
      </c>
      <c r="C29" s="30">
        <v>153.37</v>
      </c>
      <c r="D29" s="30">
        <v>150.21</v>
      </c>
      <c r="E29" s="30">
        <v>150.06</v>
      </c>
      <c r="F29" s="33">
        <v>150.32</v>
      </c>
      <c r="G29" s="30">
        <f t="shared" si="0"/>
        <v>0.17326402772224192</v>
      </c>
      <c r="H29" s="35">
        <f t="shared" si="2"/>
        <v>10.189121829643732</v>
      </c>
    </row>
    <row r="30" spans="1:8">
      <c r="A30" s="47" t="s">
        <v>34</v>
      </c>
      <c r="B30" s="33">
        <v>109.44</v>
      </c>
      <c r="C30" s="30">
        <v>122.48</v>
      </c>
      <c r="D30" s="30">
        <v>117.44</v>
      </c>
      <c r="E30" s="30">
        <v>111.09</v>
      </c>
      <c r="F30" s="30">
        <v>122.11</v>
      </c>
      <c r="G30" s="30">
        <f t="shared" si="0"/>
        <v>9.9198847781078356</v>
      </c>
      <c r="H30" s="35">
        <f t="shared" si="2"/>
        <v>11.577119883040933</v>
      </c>
    </row>
    <row r="31" spans="1:8">
      <c r="A31" s="47" t="s">
        <v>35</v>
      </c>
      <c r="B31" s="30">
        <v>154.30000000000001</v>
      </c>
      <c r="C31" s="30">
        <v>147.43</v>
      </c>
      <c r="D31" s="33">
        <v>150.88</v>
      </c>
      <c r="E31" s="30">
        <v>148.72</v>
      </c>
      <c r="F31" s="30">
        <v>144.51</v>
      </c>
      <c r="G31" s="30">
        <f t="shared" si="0"/>
        <v>-2.8308230231307241</v>
      </c>
      <c r="H31" s="35">
        <f t="shared" si="2"/>
        <v>-6.3447828904731214</v>
      </c>
    </row>
    <row r="32" spans="1:8">
      <c r="A32" s="47" t="s">
        <v>36</v>
      </c>
      <c r="B32" s="30">
        <v>162.09110000000001</v>
      </c>
      <c r="C32" s="30">
        <v>196.12990000000002</v>
      </c>
      <c r="D32" s="33">
        <v>196.97540000000001</v>
      </c>
      <c r="E32" s="29">
        <v>196.1799</v>
      </c>
      <c r="F32" s="29">
        <v>195.02250000000001</v>
      </c>
      <c r="G32" s="30">
        <f t="shared" si="0"/>
        <v>-0.58996869709894151</v>
      </c>
      <c r="H32" s="35">
        <f t="shared" si="2"/>
        <v>20.316599739282417</v>
      </c>
    </row>
    <row r="33" spans="1:8">
      <c r="A33" s="15" t="s">
        <v>37</v>
      </c>
      <c r="B33" s="25">
        <v>122.91612704000001</v>
      </c>
      <c r="C33" s="26">
        <v>128.17041037999999</v>
      </c>
      <c r="D33" s="25">
        <v>132.30701570000008</v>
      </c>
      <c r="E33" s="25">
        <v>133.95605175000003</v>
      </c>
      <c r="F33" s="26">
        <v>134.95850349999998</v>
      </c>
      <c r="G33" s="25">
        <f t="shared" si="0"/>
        <v>0.74834375670522757</v>
      </c>
      <c r="H33" s="27">
        <f t="shared" si="2"/>
        <v>9.7972306401104436</v>
      </c>
    </row>
    <row r="34" spans="1:8">
      <c r="B34" s="48"/>
      <c r="C34" s="49"/>
      <c r="D34" s="49"/>
      <c r="E34" s="49"/>
      <c r="F34" s="49"/>
      <c r="G34" s="49"/>
      <c r="H34" s="50"/>
    </row>
    <row r="35" spans="1:8">
      <c r="B35" s="51"/>
      <c r="C35" s="51"/>
      <c r="D35" s="51"/>
      <c r="E35" s="52"/>
      <c r="F35" s="52"/>
      <c r="G35" s="51"/>
      <c r="H35" s="53"/>
    </row>
    <row r="36" spans="1:8">
      <c r="A36" s="3" t="s">
        <v>38</v>
      </c>
      <c r="D36" s="51"/>
      <c r="E36" s="52"/>
      <c r="F36" s="52"/>
      <c r="G36" s="52"/>
      <c r="H36" s="52"/>
    </row>
    <row r="37" spans="1:8">
      <c r="A37" s="3" t="s">
        <v>39</v>
      </c>
      <c r="D37" s="52"/>
      <c r="E37" s="52"/>
      <c r="F37" s="52"/>
      <c r="G37" s="52"/>
      <c r="H37" s="52"/>
    </row>
    <row r="38" spans="1:8">
      <c r="A38" s="56" t="s">
        <v>40</v>
      </c>
      <c r="D38" s="54"/>
      <c r="E38" s="55"/>
      <c r="F38" s="55"/>
      <c r="G38" s="55"/>
      <c r="H38" s="55"/>
    </row>
    <row r="40" spans="1:8">
      <c r="A40" s="18" t="s">
        <v>41</v>
      </c>
      <c r="B40" s="18"/>
    </row>
  </sheetData>
  <mergeCells count="11">
    <mergeCell ref="H5:H6"/>
    <mergeCell ref="A2:H2"/>
    <mergeCell ref="A4:A6"/>
    <mergeCell ref="C4:F4"/>
    <mergeCell ref="G4:H4"/>
    <mergeCell ref="B5:B6"/>
    <mergeCell ref="C5:C6"/>
    <mergeCell ref="D5:D6"/>
    <mergeCell ref="E5:E6"/>
    <mergeCell ref="F5:F6"/>
    <mergeCell ref="G5:G6"/>
  </mergeCells>
  <conditionalFormatting sqref="F25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2021-10-11T12:21:49Z</dcterms:modified>
</cp:coreProperties>
</file>