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H33" i="1" l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8" i="1"/>
  <c r="G18" i="1"/>
  <c r="H17" i="1"/>
  <c r="G17" i="1"/>
  <c r="H16" i="1"/>
  <c r="G16" i="1"/>
  <c r="H14" i="1"/>
  <c r="G14" i="1"/>
  <c r="H13" i="1"/>
  <c r="G13" i="1"/>
  <c r="H12" i="1"/>
  <c r="G12" i="1"/>
  <c r="H11" i="1"/>
  <c r="G11" i="1"/>
  <c r="H9" i="1"/>
  <c r="G9" i="1"/>
  <c r="H8" i="1"/>
  <c r="G8" i="1"/>
</calcChain>
</file>

<file path=xl/sharedStrings.xml><?xml version="1.0" encoding="utf-8"?>
<sst xmlns="http://schemas.openxmlformats.org/spreadsheetml/2006/main" count="56" uniqueCount="42">
  <si>
    <t>Vidutinės didmeninės  šviežių supakuotų kiaušinių (L-M kat.)  kainos  Europos Sąjungos valstybėse 
 EUR/100kg (be PVM)</t>
  </si>
  <si>
    <t xml:space="preserve">                        Data
 Valstybė                </t>
  </si>
  <si>
    <t xml:space="preserve"> Pokytis, %</t>
  </si>
  <si>
    <t>30 sav.
(07 20–26)</t>
  </si>
  <si>
    <t>27 sav.
(07 05–11)</t>
  </si>
  <si>
    <t>28 sav.
(07 12–18)</t>
  </si>
  <si>
    <t>29 sav.
(07 19–25)</t>
  </si>
  <si>
    <t>30 sav.
(07 26–08 01)</t>
  </si>
  <si>
    <t>savaitės*</t>
  </si>
  <si>
    <t>metų**</t>
  </si>
  <si>
    <t>Lietuva</t>
  </si>
  <si>
    <t xml:space="preserve">Latvija </t>
  </si>
  <si>
    <t>Estija</t>
  </si>
  <si>
    <t>Belgija</t>
  </si>
  <si>
    <t>-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</si>
  <si>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</si>
  <si>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</si>
  <si>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</si>
  <si>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</si>
  <si>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</si>
  <si>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</si>
  <si>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</si>
  <si>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</si>
  <si>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</si>
  <si>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</si>
  <si>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</si>
  <si>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</si>
  <si>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</si>
  <si>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</si>
  <si>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</si>
  <si>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</si>
  <si>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</si>
  <si>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</si>
  <si>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</si>
  <si>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</si>
  <si>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</si>
  <si>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</si>
  <si>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</si>
  <si>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 lyginant 2021 m. 30 savaitę su  29 savaite</t>
  </si>
  <si>
    <t>** lyginant 2021 m. 30 savaitę su 2020 m. 30 savaite</t>
  </si>
  <si>
    <t xml:space="preserve">  - nepateikti duomenys</t>
  </si>
  <si>
    <t>Šaltinis – Europos Komisija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</si>
</sst>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 "/>
    </font>
    <font>
      <sz val="8"/>
      <color theme="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color theme="1"/>
      <name val="Arial"/>
      <family val="2"/>
    </font>
    <font>
      <sz val="8"/>
      <color theme="1" tint="4.9989318521683403E-2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2" tint="-9.9948118533890809E-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24994659260841701"/>
      </bottom>
      <diagonal/>
    </border>
    <border diagonalDown="1">
      <left style="thin">
        <color theme="0" tint="-0.24994659260841701"/>
      </left>
      <right style="thin">
        <color indexed="9"/>
      </right>
      <top style="thin">
        <color theme="0" tint="-0.24994659260841701"/>
      </top>
      <bottom/>
      <diagonal style="thin">
        <color indexed="9"/>
      </diagonal>
    </border>
    <border>
      <left style="thin">
        <color theme="0" tint="-4.9989318521683403E-2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 diagonalDown="1">
      <left style="thin">
        <color theme="0" tint="-0.24994659260841701"/>
      </left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2" tint="-9.9948118533890809E-2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24994659260841701"/>
      </right>
      <top style="thin">
        <color theme="0" tint="-0.14990691854609822"/>
      </top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2" fillId="0" borderId="0" xfId="0" applyFont="1"/>
    <xf numFmtId="2" fontId="6" fillId="4" borderId="5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/>
    </xf>
    <xf numFmtId="2" fontId="6" fillId="0" borderId="9" xfId="0" quotePrefix="1" applyNumberFormat="1" applyFont="1" applyFill="1" applyBorder="1" applyAlignment="1">
      <alignment horizontal="center" vertical="center" wrapText="1"/>
    </xf>
    <xf numFmtId="2" fontId="6" fillId="0" borderId="10" xfId="0" quotePrefix="1" applyNumberFormat="1" applyFont="1" applyFill="1" applyBorder="1" applyAlignment="1">
      <alignment horizontal="center" vertical="center" wrapText="1"/>
    </xf>
    <xf numFmtId="2" fontId="6" fillId="4" borderId="11" xfId="0" applyNumberFormat="1" applyFont="1" applyFill="1" applyBorder="1" applyAlignment="1">
      <alignment horizontal="center"/>
    </xf>
    <xf numFmtId="2" fontId="6" fillId="4" borderId="12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6" fillId="4" borderId="14" xfId="0" quotePrefix="1" applyNumberFormat="1" applyFont="1" applyFill="1" applyBorder="1" applyAlignment="1">
      <alignment horizontal="center" vertical="center" wrapText="1"/>
    </xf>
    <xf numFmtId="2" fontId="6" fillId="4" borderId="15" xfId="0" applyNumberFormat="1" applyFont="1" applyFill="1" applyBorder="1" applyAlignment="1">
      <alignment horizontal="center"/>
    </xf>
    <xf numFmtId="2" fontId="6" fillId="4" borderId="14" xfId="0" applyNumberFormat="1" applyFont="1" applyFill="1" applyBorder="1" applyAlignment="1">
      <alignment horizontal="center"/>
    </xf>
    <xf numFmtId="2" fontId="6" fillId="4" borderId="16" xfId="0" applyNumberFormat="1" applyFont="1" applyFill="1" applyBorder="1" applyAlignment="1">
      <alignment horizontal="center"/>
    </xf>
    <xf numFmtId="2" fontId="6" fillId="0" borderId="17" xfId="0" quotePrefix="1" applyNumberFormat="1" applyFont="1" applyFill="1" applyBorder="1" applyAlignment="1">
      <alignment horizontal="center" vertical="center" wrapText="1"/>
    </xf>
    <xf numFmtId="2" fontId="6" fillId="0" borderId="16" xfId="0" quotePrefix="1" applyNumberFormat="1" applyFont="1" applyFill="1" applyBorder="1" applyAlignment="1">
      <alignment horizontal="center" vertical="center" wrapText="1"/>
    </xf>
    <xf numFmtId="2" fontId="6" fillId="4" borderId="8" xfId="0" quotePrefix="1" applyNumberFormat="1" applyFont="1" applyFill="1" applyBorder="1" applyAlignment="1">
      <alignment horizontal="center" vertical="center" wrapText="1"/>
    </xf>
    <xf numFmtId="2" fontId="6" fillId="4" borderId="18" xfId="0" applyNumberFormat="1" applyFont="1" applyFill="1" applyBorder="1" applyAlignment="1">
      <alignment horizontal="center"/>
    </xf>
    <xf numFmtId="2" fontId="6" fillId="4" borderId="19" xfId="0" applyNumberFormat="1" applyFont="1" applyFill="1" applyBorder="1" applyAlignment="1">
      <alignment horizontal="center"/>
    </xf>
    <xf numFmtId="2" fontId="6" fillId="0" borderId="20" xfId="0" quotePrefix="1" applyNumberFormat="1" applyFont="1" applyFill="1" applyBorder="1" applyAlignment="1">
      <alignment horizontal="center" vertical="center" wrapText="1"/>
    </xf>
    <xf numFmtId="4" fontId="6" fillId="4" borderId="6" xfId="1" applyNumberFormat="1" applyFont="1" applyFill="1" applyBorder="1" applyAlignment="1" applyProtection="1">
      <alignment horizontal="center" vertical="top"/>
      <protection locked="0"/>
    </xf>
    <xf numFmtId="2" fontId="8" fillId="4" borderId="6" xfId="1" applyNumberFormat="1" applyFont="1" applyFill="1" applyBorder="1" applyAlignment="1" applyProtection="1">
      <alignment horizontal="center" vertical="center"/>
      <protection locked="0"/>
    </xf>
    <xf numFmtId="2" fontId="8" fillId="4" borderId="14" xfId="1" applyNumberFormat="1" applyFont="1" applyFill="1" applyBorder="1" applyAlignment="1" applyProtection="1">
      <alignment horizontal="center" wrapText="1"/>
      <protection locked="0"/>
    </xf>
    <xf numFmtId="2" fontId="6" fillId="0" borderId="21" xfId="0" quotePrefix="1" applyNumberFormat="1" applyFont="1" applyFill="1" applyBorder="1" applyAlignment="1">
      <alignment horizontal="center" vertical="center" wrapText="1"/>
    </xf>
    <xf numFmtId="2" fontId="6" fillId="0" borderId="22" xfId="0" quotePrefix="1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center"/>
    </xf>
    <xf numFmtId="0" fontId="8" fillId="4" borderId="24" xfId="1" applyFont="1" applyFill="1" applyBorder="1" applyAlignment="1" applyProtection="1">
      <alignment horizontal="center" vertical="center"/>
      <protection locked="0"/>
    </xf>
    <xf numFmtId="2" fontId="6" fillId="4" borderId="24" xfId="1" applyNumberFormat="1" applyFont="1" applyFill="1" applyBorder="1" applyAlignment="1" applyProtection="1">
      <alignment horizontal="center" vertical="top" wrapText="1"/>
      <protection locked="0"/>
    </xf>
    <xf numFmtId="0" fontId="8" fillId="4" borderId="6" xfId="1" applyFont="1" applyFill="1" applyBorder="1" applyAlignment="1" applyProtection="1">
      <alignment horizontal="center"/>
      <protection locked="0"/>
    </xf>
    <xf numFmtId="2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2" fontId="6" fillId="4" borderId="9" xfId="0" applyNumberFormat="1" applyFont="1" applyFill="1" applyBorder="1" applyAlignment="1">
      <alignment horizontal="center" vertical="center"/>
    </xf>
    <xf numFmtId="0" fontId="9" fillId="3" borderId="25" xfId="0" applyFont="1" applyFill="1" applyBorder="1"/>
    <xf numFmtId="0" fontId="4" fillId="2" borderId="27" xfId="0" applyFont="1" applyFill="1" applyBorder="1" applyAlignment="1">
      <alignment horizontal="center" vertical="center" wrapText="1"/>
    </xf>
    <xf numFmtId="0" fontId="5" fillId="4" borderId="36" xfId="0" applyFont="1" applyFill="1" applyBorder="1"/>
    <xf numFmtId="2" fontId="6" fillId="4" borderId="37" xfId="0" applyNumberFormat="1" applyFont="1" applyFill="1" applyBorder="1" applyAlignment="1">
      <alignment horizontal="center"/>
    </xf>
    <xf numFmtId="2" fontId="6" fillId="0" borderId="38" xfId="0" quotePrefix="1" applyNumberFormat="1" applyFont="1" applyFill="1" applyBorder="1" applyAlignment="1">
      <alignment horizontal="center" vertical="center" wrapText="1"/>
    </xf>
    <xf numFmtId="2" fontId="6" fillId="4" borderId="37" xfId="0" quotePrefix="1" applyNumberFormat="1" applyFont="1" applyFill="1" applyBorder="1" applyAlignment="1">
      <alignment horizontal="center" vertical="center" wrapText="1"/>
    </xf>
    <xf numFmtId="2" fontId="6" fillId="4" borderId="39" xfId="0" applyNumberFormat="1" applyFont="1" applyFill="1" applyBorder="1" applyAlignment="1">
      <alignment horizontal="center"/>
    </xf>
    <xf numFmtId="2" fontId="6" fillId="0" borderId="40" xfId="0" quotePrefix="1" applyNumberFormat="1" applyFont="1" applyFill="1" applyBorder="1" applyAlignment="1">
      <alignment horizontal="center" vertical="center" wrapText="1"/>
    </xf>
    <xf numFmtId="2" fontId="6" fillId="0" borderId="41" xfId="0" applyNumberFormat="1" applyFont="1" applyFill="1" applyBorder="1" applyAlignment="1">
      <alignment horizontal="center"/>
    </xf>
    <xf numFmtId="0" fontId="5" fillId="0" borderId="36" xfId="0" applyFont="1" applyFill="1" applyBorder="1"/>
    <xf numFmtId="0" fontId="5" fillId="0" borderId="42" xfId="0" applyFont="1" applyFill="1" applyBorder="1"/>
    <xf numFmtId="2" fontId="10" fillId="3" borderId="43" xfId="0" applyNumberFormat="1" applyFont="1" applyFill="1" applyBorder="1" applyAlignment="1">
      <alignment horizontal="center"/>
    </xf>
    <xf numFmtId="2" fontId="10" fillId="3" borderId="44" xfId="0" applyNumberFormat="1" applyFont="1" applyFill="1" applyBorder="1" applyAlignment="1">
      <alignment horizontal="center" vertical="center"/>
    </xf>
    <xf numFmtId="2" fontId="10" fillId="3" borderId="44" xfId="0" applyNumberFormat="1" applyFont="1" applyFill="1" applyBorder="1" applyAlignment="1">
      <alignment horizontal="center"/>
    </xf>
    <xf numFmtId="2" fontId="10" fillId="3" borderId="45" xfId="0" applyNumberFormat="1" applyFont="1" applyFill="1" applyBorder="1" applyAlignment="1">
      <alignment horizontal="center" vertical="center"/>
    </xf>
    <xf numFmtId="2" fontId="10" fillId="3" borderId="46" xfId="0" applyNumberFormat="1" applyFont="1" applyFill="1" applyBorder="1" applyAlignment="1">
      <alignment horizontal="center"/>
    </xf>
    <xf numFmtId="2" fontId="10" fillId="3" borderId="47" xfId="0" applyNumberFormat="1" applyFont="1" applyFill="1" applyBorder="1" applyAlignment="1">
      <alignment horizontal="center"/>
    </xf>
    <xf numFmtId="0" fontId="4" fillId="0" borderId="0" xfId="0" applyFont="1"/>
    <xf numFmtId="4" fontId="11" fillId="5" borderId="0" xfId="1" applyNumberFormat="1" applyFont="1" applyFill="1" applyBorder="1" applyAlignment="1" applyProtection="1">
      <alignment horizontal="right" vertical="center"/>
      <protection locked="0"/>
    </xf>
    <xf numFmtId="2" fontId="12" fillId="4" borderId="0" xfId="0" applyNumberFormat="1" applyFont="1" applyFill="1" applyBorder="1" applyAlignment="1">
      <alignment horizontal="center" vertical="center"/>
    </xf>
    <xf numFmtId="2" fontId="6" fillId="0" borderId="15" xfId="0" quotePrefix="1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26" xfId="0" applyFont="1" applyFill="1" applyBorder="1" applyAlignment="1">
      <alignment horizontal="left" wrapText="1"/>
    </xf>
    <xf numFmtId="0" fontId="3" fillId="2" borderId="33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showGridLines="0" tabSelected="1" topLeftCell="A17" workbookViewId="0">
      <selection activeCell="E37" sqref="E37"/>
    </sheetView>
  </sheetViews>
  <sheetFormatPr defaultRowHeight="15" x14ac:dyDescent="0.25"/>
  <cols>
    <col min="1" max="1" width="16.42578125" customWidth="1"/>
    <col min="2" max="3" width="10.7109375" customWidth="1"/>
    <col min="4" max="5" width="11" customWidth="1"/>
    <col min="6" max="6" width="10.42578125" customWidth="1"/>
  </cols>
  <sheetData>
    <row r="2" spans="1:8" ht="29.25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2.95" customHeight="1" x14ac:dyDescent="0.25">
      <c r="A4" s="60" t="s">
        <v>1</v>
      </c>
      <c r="B4" s="37">
        <v>2020</v>
      </c>
      <c r="C4" s="62">
        <v>2021</v>
      </c>
      <c r="D4" s="63"/>
      <c r="E4" s="63"/>
      <c r="F4" s="64"/>
      <c r="G4" s="65" t="s">
        <v>2</v>
      </c>
      <c r="H4" s="66"/>
    </row>
    <row r="5" spans="1:8" ht="12.95" customHeight="1" x14ac:dyDescent="0.25">
      <c r="A5" s="61"/>
      <c r="B5" s="67" t="s">
        <v>3</v>
      </c>
      <c r="C5" s="67" t="s">
        <v>4</v>
      </c>
      <c r="D5" s="67" t="s">
        <v>5</v>
      </c>
      <c r="E5" s="67" t="s">
        <v>6</v>
      </c>
      <c r="F5" s="67" t="s">
        <v>7</v>
      </c>
      <c r="G5" s="69" t="s">
        <v>8</v>
      </c>
      <c r="H5" s="57" t="s">
        <v>9</v>
      </c>
    </row>
    <row r="6" spans="1:8" ht="12.95" customHeight="1" x14ac:dyDescent="0.25">
      <c r="A6" s="61"/>
      <c r="B6" s="68"/>
      <c r="C6" s="68"/>
      <c r="D6" s="68"/>
      <c r="E6" s="68"/>
      <c r="F6" s="68"/>
      <c r="G6" s="70"/>
      <c r="H6" s="58"/>
    </row>
    <row r="7" spans="1:8" ht="12.95" customHeight="1" x14ac:dyDescent="0.25">
      <c r="A7" s="38" t="s">
        <v>10</v>
      </c>
      <c r="B7" s="2">
        <v>108.94</v>
      </c>
      <c r="C7" s="3">
        <v>101.72</v>
      </c>
      <c r="D7" s="3">
        <v>97.850000000000009</v>
      </c>
      <c r="E7" s="3">
        <v>99.22</v>
      </c>
      <c r="F7" s="4">
        <v>98.92</v>
      </c>
      <c r="G7" s="5">
        <v>-1.8</v>
      </c>
      <c r="H7" s="39">
        <v>-7.6</v>
      </c>
    </row>
    <row r="8" spans="1:8" ht="12.95" customHeight="1" x14ac:dyDescent="0.25">
      <c r="A8" s="38" t="s">
        <v>11</v>
      </c>
      <c r="B8" s="2">
        <v>116.77</v>
      </c>
      <c r="C8" s="3">
        <v>117.4</v>
      </c>
      <c r="D8" s="3">
        <v>113.23</v>
      </c>
      <c r="E8" s="3">
        <v>111.83</v>
      </c>
      <c r="F8" s="6">
        <v>113.49000000000001</v>
      </c>
      <c r="G8" s="5">
        <f t="shared" ref="G8:G14" si="0">(F8/E8-1)*100</f>
        <v>1.4843959581507749</v>
      </c>
      <c r="H8" s="39">
        <f>(F8/B8-1)*100</f>
        <v>-2.8089406525648619</v>
      </c>
    </row>
    <row r="9" spans="1:8" ht="12.95" customHeight="1" x14ac:dyDescent="0.25">
      <c r="A9" s="38" t="s">
        <v>12</v>
      </c>
      <c r="B9" s="2">
        <v>140.15</v>
      </c>
      <c r="C9" s="3">
        <v>131.02000000000001</v>
      </c>
      <c r="D9" s="3">
        <v>132.05000000000001</v>
      </c>
      <c r="E9" s="3">
        <v>133.21</v>
      </c>
      <c r="F9" s="6">
        <v>132</v>
      </c>
      <c r="G9" s="5">
        <f t="shared" si="0"/>
        <v>-0.90834021469859971</v>
      </c>
      <c r="H9" s="39">
        <f>(F9/B9-1)*100</f>
        <v>-5.8151980021405647</v>
      </c>
    </row>
    <row r="10" spans="1:8" ht="12.95" customHeight="1" x14ac:dyDescent="0.25">
      <c r="A10" s="38" t="s">
        <v>13</v>
      </c>
      <c r="B10" s="7">
        <v>102.55</v>
      </c>
      <c r="C10" s="3">
        <v>106.44</v>
      </c>
      <c r="D10" s="8">
        <v>100.93</v>
      </c>
      <c r="E10" s="3">
        <v>92.070000000000007</v>
      </c>
      <c r="F10" s="9" t="s">
        <v>14</v>
      </c>
      <c r="G10" s="10" t="s">
        <v>14</v>
      </c>
      <c r="H10" s="40" t="s">
        <v>14</v>
      </c>
    </row>
    <row r="11" spans="1:8" ht="12.95" customHeight="1" x14ac:dyDescent="0.25">
      <c r="A11" s="38" t="s">
        <v>15</v>
      </c>
      <c r="B11" s="2">
        <v>89.651300000000006</v>
      </c>
      <c r="C11" s="3">
        <v>93.475800000000007</v>
      </c>
      <c r="D11" s="3">
        <v>94.749000000000009</v>
      </c>
      <c r="E11" s="3">
        <v>95.475000000000009</v>
      </c>
      <c r="F11" s="11">
        <v>91.538000000000011</v>
      </c>
      <c r="G11" s="5">
        <f t="shared" si="0"/>
        <v>-4.1235925634982902</v>
      </c>
      <c r="H11" s="39">
        <f>(F11/B11-1)*100</f>
        <v>2.104487051498416</v>
      </c>
    </row>
    <row r="12" spans="1:8" ht="12.95" customHeight="1" x14ac:dyDescent="0.25">
      <c r="A12" s="38" t="s">
        <v>16</v>
      </c>
      <c r="B12" s="7">
        <v>102.8075</v>
      </c>
      <c r="C12" s="3">
        <v>105.238</v>
      </c>
      <c r="D12" s="3">
        <v>99.580500000000001</v>
      </c>
      <c r="E12" s="3">
        <v>103.75330000000001</v>
      </c>
      <c r="F12" s="12">
        <v>105.46220000000001</v>
      </c>
      <c r="G12" s="13">
        <f t="shared" si="0"/>
        <v>1.6470801410653824</v>
      </c>
      <c r="H12" s="39">
        <f t="shared" ref="H12:H18" si="1">(F12/B12-1)*100</f>
        <v>2.5822046056951153</v>
      </c>
    </row>
    <row r="13" spans="1:8" ht="12.95" customHeight="1" x14ac:dyDescent="0.25">
      <c r="A13" s="38" t="s">
        <v>17</v>
      </c>
      <c r="B13" s="2">
        <v>171.93440000000001</v>
      </c>
      <c r="C13" s="14">
        <v>168.09399999999999</v>
      </c>
      <c r="D13" s="3">
        <v>168.06400000000002</v>
      </c>
      <c r="E13" s="15">
        <v>168.05270000000002</v>
      </c>
      <c r="F13" s="16">
        <v>168.065</v>
      </c>
      <c r="G13" s="5">
        <f t="shared" si="0"/>
        <v>7.319132629213243E-3</v>
      </c>
      <c r="H13" s="39">
        <f t="shared" si="1"/>
        <v>-2.2505094966452366</v>
      </c>
    </row>
    <row r="14" spans="1:8" ht="12.95" customHeight="1" x14ac:dyDescent="0.25">
      <c r="A14" s="38" t="s">
        <v>18</v>
      </c>
      <c r="B14" s="2">
        <v>114.87</v>
      </c>
      <c r="C14" s="3">
        <v>101.66</v>
      </c>
      <c r="D14" s="3">
        <v>98.83</v>
      </c>
      <c r="E14" s="17">
        <v>97.600000000000009</v>
      </c>
      <c r="F14" s="18">
        <v>96.81</v>
      </c>
      <c r="G14" s="5">
        <f t="shared" si="0"/>
        <v>-0.80942622950820331</v>
      </c>
      <c r="H14" s="39">
        <f t="shared" si="1"/>
        <v>-15.722120658135285</v>
      </c>
    </row>
    <row r="15" spans="1:8" ht="12.95" customHeight="1" x14ac:dyDescent="0.25">
      <c r="A15" s="38" t="s">
        <v>19</v>
      </c>
      <c r="B15" s="2">
        <v>136.80000000000001</v>
      </c>
      <c r="C15" s="19" t="s">
        <v>14</v>
      </c>
      <c r="D15" s="56" t="s">
        <v>14</v>
      </c>
      <c r="E15" s="56" t="s">
        <v>14</v>
      </c>
      <c r="F15" s="20" t="s">
        <v>14</v>
      </c>
      <c r="G15" s="21" t="s">
        <v>14</v>
      </c>
      <c r="H15" s="41" t="s">
        <v>14</v>
      </c>
    </row>
    <row r="16" spans="1:8" ht="12.95" customHeight="1" x14ac:dyDescent="0.25">
      <c r="A16" s="38" t="s">
        <v>20</v>
      </c>
      <c r="B16" s="2">
        <v>83.4</v>
      </c>
      <c r="C16" s="3">
        <v>83.3</v>
      </c>
      <c r="D16" s="3">
        <v>83.64</v>
      </c>
      <c r="E16" s="22">
        <v>82.49</v>
      </c>
      <c r="F16" s="18">
        <v>86.16</v>
      </c>
      <c r="G16" s="23">
        <f t="shared" ref="G16:G32" si="2">(F16/E16-1)*100</f>
        <v>4.4490241241362583</v>
      </c>
      <c r="H16" s="42">
        <f t="shared" si="1"/>
        <v>3.3093525179856087</v>
      </c>
    </row>
    <row r="17" spans="1:8" ht="12.95" customHeight="1" x14ac:dyDescent="0.25">
      <c r="A17" s="38" t="s">
        <v>21</v>
      </c>
      <c r="B17" s="2">
        <v>107.86</v>
      </c>
      <c r="C17" s="3">
        <v>117.09</v>
      </c>
      <c r="D17" s="3">
        <v>128.4</v>
      </c>
      <c r="E17" s="17">
        <v>116.8</v>
      </c>
      <c r="F17" s="18">
        <v>117.96000000000001</v>
      </c>
      <c r="G17" s="23">
        <f t="shared" si="2"/>
        <v>0.99315068493150971</v>
      </c>
      <c r="H17" s="42">
        <f t="shared" si="1"/>
        <v>9.3639903578713213</v>
      </c>
    </row>
    <row r="18" spans="1:8" ht="12.95" customHeight="1" x14ac:dyDescent="0.25">
      <c r="A18" s="38" t="s">
        <v>22</v>
      </c>
      <c r="B18" s="2">
        <v>141.0444</v>
      </c>
      <c r="C18" s="3">
        <v>140.87860000000001</v>
      </c>
      <c r="D18" s="3">
        <v>137.88390000000001</v>
      </c>
      <c r="E18" s="17">
        <v>136.55280000000002</v>
      </c>
      <c r="F18" s="18">
        <v>136.0145</v>
      </c>
      <c r="G18" s="23">
        <f t="shared" si="2"/>
        <v>-0.39420649009029862</v>
      </c>
      <c r="H18" s="42">
        <f t="shared" si="1"/>
        <v>-3.5661819965911445</v>
      </c>
    </row>
    <row r="19" spans="1:8" ht="12.95" customHeight="1" x14ac:dyDescent="0.25">
      <c r="A19" s="38" t="s">
        <v>23</v>
      </c>
      <c r="B19" s="2">
        <v>157.08000000000001</v>
      </c>
      <c r="C19" s="3">
        <v>143.85</v>
      </c>
      <c r="D19" s="3">
        <v>143.85</v>
      </c>
      <c r="E19" s="17">
        <v>143.85</v>
      </c>
      <c r="F19" s="20" t="s">
        <v>14</v>
      </c>
      <c r="G19" s="24" t="s">
        <v>14</v>
      </c>
      <c r="H19" s="43" t="s">
        <v>14</v>
      </c>
    </row>
    <row r="20" spans="1:8" ht="12.95" customHeight="1" x14ac:dyDescent="0.25">
      <c r="A20" s="38" t="s">
        <v>24</v>
      </c>
      <c r="B20" s="2">
        <v>177.38</v>
      </c>
      <c r="C20" s="3">
        <v>167.86</v>
      </c>
      <c r="D20" s="3">
        <v>167.86</v>
      </c>
      <c r="E20" s="17">
        <v>167.86</v>
      </c>
      <c r="F20" s="18">
        <v>167.86</v>
      </c>
      <c r="G20" s="23">
        <f t="shared" si="2"/>
        <v>0</v>
      </c>
      <c r="H20" s="42">
        <f>(F20/B20-1)*100</f>
        <v>-5.3670086819257996</v>
      </c>
    </row>
    <row r="21" spans="1:8" ht="12.95" customHeight="1" x14ac:dyDescent="0.25">
      <c r="A21" s="38" t="s">
        <v>25</v>
      </c>
      <c r="B21" s="7">
        <v>160.18</v>
      </c>
      <c r="C21" s="3">
        <v>160.18</v>
      </c>
      <c r="D21" s="3">
        <v>160.18</v>
      </c>
      <c r="E21" s="17">
        <v>160.18</v>
      </c>
      <c r="F21" s="18">
        <v>160.18</v>
      </c>
      <c r="G21" s="23">
        <f t="shared" si="2"/>
        <v>0</v>
      </c>
      <c r="H21" s="42">
        <f>(F21/B21-1)*100</f>
        <v>0</v>
      </c>
    </row>
    <row r="22" spans="1:8" ht="12.95" customHeight="1" x14ac:dyDescent="0.25">
      <c r="A22" s="38" t="s">
        <v>26</v>
      </c>
      <c r="B22" s="2">
        <v>121.56160000000001</v>
      </c>
      <c r="C22" s="25">
        <v>119.58760000000001</v>
      </c>
      <c r="D22" s="26">
        <v>118.9534</v>
      </c>
      <c r="E22" s="27">
        <v>115.5523</v>
      </c>
      <c r="F22" s="18">
        <v>117.92630000000001</v>
      </c>
      <c r="G22" s="23">
        <f t="shared" si="2"/>
        <v>2.0544809579731593</v>
      </c>
      <c r="H22" s="42">
        <f>(F22/B22-1)*100</f>
        <v>-2.9905002895651234</v>
      </c>
    </row>
    <row r="23" spans="1:8" ht="12.95" customHeight="1" x14ac:dyDescent="0.25">
      <c r="A23" s="38" t="s">
        <v>27</v>
      </c>
      <c r="B23" s="2">
        <v>172.49</v>
      </c>
      <c r="C23" s="3">
        <v>171.09</v>
      </c>
      <c r="D23" s="28">
        <v>171.09</v>
      </c>
      <c r="E23" s="29">
        <v>171.09</v>
      </c>
      <c r="F23" s="20" t="s">
        <v>14</v>
      </c>
      <c r="G23" s="30" t="s">
        <v>14</v>
      </c>
      <c r="H23" s="44" t="s">
        <v>14</v>
      </c>
    </row>
    <row r="24" spans="1:8" ht="12.95" customHeight="1" x14ac:dyDescent="0.25">
      <c r="A24" s="38" t="s">
        <v>28</v>
      </c>
      <c r="B24" s="7">
        <v>127</v>
      </c>
      <c r="C24" s="25">
        <v>122</v>
      </c>
      <c r="D24" s="31">
        <v>119</v>
      </c>
      <c r="E24" s="32">
        <v>117</v>
      </c>
      <c r="F24" s="14">
        <v>117</v>
      </c>
      <c r="G24" s="18">
        <f t="shared" si="2"/>
        <v>0</v>
      </c>
      <c r="H24" s="42">
        <f>(F24/B24-1)*100</f>
        <v>-7.8740157480314927</v>
      </c>
    </row>
    <row r="25" spans="1:8" ht="12.95" customHeight="1" x14ac:dyDescent="0.25">
      <c r="A25" s="38" t="s">
        <v>29</v>
      </c>
      <c r="B25" s="2">
        <v>186.64000000000001</v>
      </c>
      <c r="C25" s="25">
        <v>190.85</v>
      </c>
      <c r="D25" s="33">
        <v>187.76</v>
      </c>
      <c r="E25" s="34">
        <v>188.96</v>
      </c>
      <c r="F25" s="6">
        <v>192.04</v>
      </c>
      <c r="G25" s="18">
        <f t="shared" si="2"/>
        <v>1.6299745977984781</v>
      </c>
      <c r="H25" s="42">
        <f t="shared" ref="H25:H33" si="3">(F25/B25-1)*100</f>
        <v>2.8932704672095966</v>
      </c>
    </row>
    <row r="26" spans="1:8" ht="12.95" customHeight="1" x14ac:dyDescent="0.25">
      <c r="A26" s="38" t="s">
        <v>30</v>
      </c>
      <c r="B26" s="2">
        <v>127.29860000000001</v>
      </c>
      <c r="C26" s="3">
        <v>134.07939999999999</v>
      </c>
      <c r="D26" s="3">
        <v>131.64709999999999</v>
      </c>
      <c r="E26" s="3">
        <v>129.1003</v>
      </c>
      <c r="F26" s="14">
        <v>128.63679999999999</v>
      </c>
      <c r="G26" s="18">
        <f t="shared" si="2"/>
        <v>-0.35902317810261319</v>
      </c>
      <c r="H26" s="42">
        <f t="shared" si="3"/>
        <v>1.0512291572727372</v>
      </c>
    </row>
    <row r="27" spans="1:8" ht="12.95" customHeight="1" x14ac:dyDescent="0.25">
      <c r="A27" s="45" t="s">
        <v>31</v>
      </c>
      <c r="B27" s="2">
        <v>109.79</v>
      </c>
      <c r="C27" s="3">
        <v>120.37</v>
      </c>
      <c r="D27" s="3">
        <v>118.61</v>
      </c>
      <c r="E27" s="3">
        <v>118.61</v>
      </c>
      <c r="F27" s="6">
        <v>118.61</v>
      </c>
      <c r="G27" s="18">
        <f t="shared" si="2"/>
        <v>0</v>
      </c>
      <c r="H27" s="42">
        <f t="shared" si="3"/>
        <v>8.0335185353857206</v>
      </c>
    </row>
    <row r="28" spans="1:8" ht="12.95" customHeight="1" x14ac:dyDescent="0.25">
      <c r="A28" s="46" t="s">
        <v>32</v>
      </c>
      <c r="B28" s="7">
        <v>91.982900000000001</v>
      </c>
      <c r="C28" s="3">
        <v>96.326100000000011</v>
      </c>
      <c r="D28" s="8">
        <v>95.951800000000006</v>
      </c>
      <c r="E28" s="3">
        <v>96.32650000000001</v>
      </c>
      <c r="F28" s="6">
        <v>96.262200000000007</v>
      </c>
      <c r="G28" s="18">
        <f t="shared" si="2"/>
        <v>-6.6752139857673143E-2</v>
      </c>
      <c r="H28" s="42">
        <f t="shared" si="3"/>
        <v>4.6522777603228427</v>
      </c>
    </row>
    <row r="29" spans="1:8" ht="12.95" customHeight="1" x14ac:dyDescent="0.25">
      <c r="A29" s="46" t="s">
        <v>33</v>
      </c>
      <c r="B29" s="2">
        <v>132.47999999999999</v>
      </c>
      <c r="C29" s="3">
        <v>153.83000000000001</v>
      </c>
      <c r="D29" s="3">
        <v>152.35</v>
      </c>
      <c r="E29" s="3">
        <v>150.79</v>
      </c>
      <c r="F29" s="35">
        <v>152.82</v>
      </c>
      <c r="G29" s="18">
        <f t="shared" si="2"/>
        <v>1.3462431195702562</v>
      </c>
      <c r="H29" s="42">
        <f t="shared" si="3"/>
        <v>15.353260869565212</v>
      </c>
    </row>
    <row r="30" spans="1:8" ht="12.95" customHeight="1" x14ac:dyDescent="0.25">
      <c r="A30" s="46" t="s">
        <v>34</v>
      </c>
      <c r="B30" s="7">
        <v>107.98</v>
      </c>
      <c r="C30" s="3">
        <v>109.13</v>
      </c>
      <c r="D30" s="3">
        <v>107.32000000000001</v>
      </c>
      <c r="E30" s="3">
        <v>110.71000000000001</v>
      </c>
      <c r="F30" s="6">
        <v>110.19</v>
      </c>
      <c r="G30" s="18">
        <f t="shared" si="2"/>
        <v>-0.46969560112005704</v>
      </c>
      <c r="H30" s="42">
        <f t="shared" si="3"/>
        <v>2.0466753102426294</v>
      </c>
    </row>
    <row r="31" spans="1:8" ht="12.95" customHeight="1" x14ac:dyDescent="0.25">
      <c r="A31" s="46" t="s">
        <v>35</v>
      </c>
      <c r="B31" s="2">
        <v>154.16</v>
      </c>
      <c r="C31" s="3">
        <v>149.22999999999999</v>
      </c>
      <c r="D31" s="8">
        <v>144.47</v>
      </c>
      <c r="E31" s="3">
        <v>149.28</v>
      </c>
      <c r="F31" s="6">
        <v>149.96</v>
      </c>
      <c r="G31" s="18">
        <f t="shared" si="2"/>
        <v>0.45551982851017581</v>
      </c>
      <c r="H31" s="42">
        <f t="shared" si="3"/>
        <v>-2.7244421380383965</v>
      </c>
    </row>
    <row r="32" spans="1:8" ht="12.95" customHeight="1" x14ac:dyDescent="0.25">
      <c r="A32" s="46" t="s">
        <v>36</v>
      </c>
      <c r="B32" s="2">
        <v>142.5959</v>
      </c>
      <c r="C32" s="3">
        <v>195.56560000000002</v>
      </c>
      <c r="D32" s="8">
        <v>195.0428</v>
      </c>
      <c r="E32" s="3">
        <v>193.2722</v>
      </c>
      <c r="F32" s="14">
        <v>196.00970000000001</v>
      </c>
      <c r="G32" s="18">
        <f t="shared" si="2"/>
        <v>1.4163961500929911</v>
      </c>
      <c r="H32" s="42">
        <f t="shared" si="3"/>
        <v>37.458159736710542</v>
      </c>
    </row>
    <row r="33" spans="1:8" ht="12.95" customHeight="1" x14ac:dyDescent="0.25">
      <c r="A33" s="36" t="s">
        <v>37</v>
      </c>
      <c r="B33" s="47">
        <v>121.99203528</v>
      </c>
      <c r="C33" s="48">
        <v>121.90482785999997</v>
      </c>
      <c r="D33" s="49">
        <v>122.08313475000003</v>
      </c>
      <c r="E33" s="49">
        <v>119.65929932</v>
      </c>
      <c r="F33" s="50">
        <v>120.31723757000003</v>
      </c>
      <c r="G33" s="51">
        <f>(F33/E33-1)*100</f>
        <v>0.5498429739593691</v>
      </c>
      <c r="H33" s="52">
        <f t="shared" si="3"/>
        <v>-1.3728746357546284</v>
      </c>
    </row>
    <row r="37" spans="1:8" x14ac:dyDescent="0.25">
      <c r="A37" s="53" t="s">
        <v>38</v>
      </c>
    </row>
    <row r="38" spans="1:8" x14ac:dyDescent="0.25">
      <c r="A38" s="53" t="s">
        <v>39</v>
      </c>
      <c r="D38" s="54"/>
    </row>
    <row r="39" spans="1:8" x14ac:dyDescent="0.25">
      <c r="A39" s="55" t="s">
        <v>40</v>
      </c>
    </row>
    <row r="41" spans="1:8" x14ac:dyDescent="0.25">
      <c r="A41" s="71" t="s">
        <v>41</v>
      </c>
      <c r="B41" s="71"/>
    </row>
  </sheetData>
  <mergeCells count="11">
    <mergeCell ref="H5:H6"/>
    <mergeCell ref="A2:H2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2021-08-30T06:49:17Z</dcterms:modified>
</cp:coreProperties>
</file>