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95B1CAFE-C251-4CE5-92DD-F75E4BF6F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<sst xmlns="http://schemas.openxmlformats.org/spreadsheetml/2006/main" count="41" uniqueCount="41">
  <si>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</si>
  <si>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</si>
  <si>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</si>
  <si>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42 sav.
(10 18–24)</t>
  </si>
  <si>
    <t>39 sav.
(09 26–10 02)</t>
  </si>
  <si>
    <t>40 sav.
(10 03–09)</t>
  </si>
  <si>
    <t>41 sav.
(10 10–16)</t>
  </si>
  <si>
    <t>42 sav.
(10 17–23)</t>
  </si>
  <si>
    <t>savaitės*</t>
  </si>
  <si>
    <t>metų**</t>
  </si>
  <si>
    <t>Lietuva</t>
  </si>
  <si>
    <t xml:space="preserve">Latvija </t>
  </si>
  <si>
    <t>Estija</t>
  </si>
  <si>
    <t>Belgija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</si>
  <si>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</si>
  <si>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</si>
  <si>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</si>
  <si>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</si>
  <si>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</si>
  <si>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</si>
  <si>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</si>
  <si>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</si>
  <si>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</si>
  <si>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</si>
  <si>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</si>
  <si>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</si>
  <si>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</si>
  <si>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</si>
  <si>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</si>
  <si>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</si>
  <si>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</si>
  <si>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</si>
  <si>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</si>
  <si>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</si>
  <si>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</si>
  <si>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</si>
  <si>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</si>
  <si>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42 savaitę su  41 savaite</t>
  </si>
  <si>
    <t>** lyginant 2022 m. 42 savaitę su 2021 m. 42 savaite</t>
  </si>
  <si>
    <t xml:space="preserve">  -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</si>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</sst>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0">
    <border>
      <left/>
      <right/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Alignment="1">
      <alignment horizontal="center"/>
    </xf>
    <xf numFmtId="4" fontId="13" fillId="5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/>
    <xf numFmtId="2" fontId="5" fillId="4" borderId="0" xfId="0" applyNumberFormat="1" applyFont="1" applyFill="1" applyAlignment="1">
      <alignment horizontal="left" vertical="center"/>
    </xf>
    <xf numFmtId="0" fontId="10" fillId="3" borderId="16" xfId="0" applyFont="1" applyFill="1" applyBorder="1"/>
    <xf numFmtId="0" fontId="5" fillId="4" borderId="19" xfId="0" applyFont="1" applyFill="1" applyBorder="1"/>
    <xf numFmtId="2" fontId="6" fillId="4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/>
    </xf>
    <xf numFmtId="4" fontId="6" fillId="4" borderId="19" xfId="1" applyNumberFormat="1" applyFont="1" applyFill="1" applyBorder="1" applyAlignment="1" applyProtection="1">
      <alignment horizontal="center" vertical="center"/>
      <protection locked="0"/>
    </xf>
    <xf numFmtId="2" fontId="8" fillId="4" borderId="19" xfId="1" applyNumberFormat="1" applyFont="1" applyFill="1" applyBorder="1" applyAlignment="1" applyProtection="1">
      <alignment horizontal="center" vertical="center"/>
      <protection locked="0"/>
    </xf>
    <xf numFmtId="2" fontId="8" fillId="4" borderId="19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8" fillId="4" borderId="19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3" borderId="18" xfId="0" applyNumberFormat="1" applyFont="1" applyFill="1" applyBorder="1" applyAlignment="1">
      <alignment horizontal="center" vertical="center"/>
    </xf>
  </cellXfs>
  <cellStyles count="2">
    <cellStyle name="Įprastas" xfId="0" builtinId="0"/>
    <cellStyle name="Įprastas 2" xfId="1" xr:uid="{DAB2DCAE-22B6-46FD-B3E5-6AA369E9D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0"/>
  <sheetViews>
    <sheetView showGridLines="0" tabSelected="1" topLeftCell="A20" workbookViewId="0">
      <selection activeCell="B34" sqref="B34:H34"/>
    </sheetView>
  </sheetViews>
  <sheetFormatPr defaultRowHeight="15"/>
  <cols>
    <col min="1" max="1" width="20.42578125" customWidth="1"/>
    <col min="2" max="2" width="11.85546875" customWidth="1"/>
    <col min="3" max="3" width="12.140625" customWidth="1"/>
    <col min="4" max="4" width="10.42578125" customWidth="1"/>
    <col min="5" max="5" width="11.5703125" customWidth="1"/>
    <col min="6" max="6" width="11.42578125" customWidth="1"/>
    <col min="7" max="7" width="10.140625" customWidth="1"/>
  </cols>
  <sheetData>
    <row r="3" spans="1:8" ht="36.75" customHeight="1">
      <c r="A3" s="24" t="s">
        <v>0</v>
      </c>
      <c r="B3" s="24"/>
      <c r="C3" s="24"/>
      <c r="D3" s="24"/>
      <c r="E3" s="24"/>
      <c r="F3" s="24"/>
      <c r="G3" s="24"/>
      <c r="H3" s="24"/>
    </row>
    <row r="4" spans="1:8" hidden="1">
      <c r="A4" s="1"/>
      <c r="B4" s="1"/>
      <c r="C4" s="1"/>
      <c r="D4" s="1"/>
      <c r="E4" s="1"/>
      <c r="F4" s="1"/>
      <c r="G4" s="1"/>
      <c r="H4" s="1"/>
    </row>
    <row r="5" spans="1:8">
      <c r="A5" s="25" t="s">
        <v>1</v>
      </c>
      <c r="B5" s="2">
        <v>2021</v>
      </c>
      <c r="C5" s="27">
        <v>2022</v>
      </c>
      <c r="D5" s="28"/>
      <c r="E5" s="28"/>
      <c r="F5" s="29"/>
      <c r="G5" s="30" t="s">
        <v>2</v>
      </c>
      <c r="H5" s="31"/>
    </row>
    <row r="6" spans="1:8">
      <c r="A6" s="25"/>
      <c r="B6" s="32" t="s">
        <v>3</v>
      </c>
      <c r="C6" s="32" t="s">
        <v>4</v>
      </c>
      <c r="D6" s="32" t="s">
        <v>5</v>
      </c>
      <c r="E6" s="32" t="s">
        <v>6</v>
      </c>
      <c r="F6" s="32" t="s">
        <v>7</v>
      </c>
      <c r="G6" s="34" t="s">
        <v>8</v>
      </c>
      <c r="H6" s="22" t="s">
        <v>9</v>
      </c>
    </row>
    <row r="7" spans="1:8">
      <c r="A7" s="26"/>
      <c r="B7" s="33"/>
      <c r="C7" s="33"/>
      <c r="D7" s="33"/>
      <c r="E7" s="33"/>
      <c r="F7" s="33"/>
      <c r="G7" s="35"/>
      <c r="H7" s="23"/>
    </row>
    <row r="8" spans="1:8">
      <c r="A8" s="9" t="s">
        <v>10</v>
      </c>
      <c r="B8" s="10">
        <v>110.93</v>
      </c>
      <c r="C8" s="10">
        <v>150.03</v>
      </c>
      <c r="D8" s="10">
        <v>147.54</v>
      </c>
      <c r="E8" s="10">
        <v>150.75</v>
      </c>
      <c r="F8" s="11">
        <v>158.87</v>
      </c>
      <c r="G8" s="11">
        <f>(F8/E8-1)*100</f>
        <v>5.3864013266998301</v>
      </c>
      <c r="H8" s="12">
        <f>(F8/B8-1)*100</f>
        <v>43.216442801766888</v>
      </c>
    </row>
    <row r="9" spans="1:8">
      <c r="A9" s="9" t="s">
        <v>11</v>
      </c>
      <c r="B9" s="13">
        <v>129.79</v>
      </c>
      <c r="C9" s="13">
        <v>170.69</v>
      </c>
      <c r="D9" s="13">
        <v>180.85</v>
      </c>
      <c r="E9" s="13">
        <v>180.9</v>
      </c>
      <c r="F9" s="13">
        <v>180.98</v>
      </c>
      <c r="G9" s="14">
        <f>(F9/E9-1)*100</f>
        <v>4.4223327805403834E-2</v>
      </c>
      <c r="H9" s="12">
        <f t="shared" ref="H9:H34" si="0">(F9/B9-1)*100</f>
        <v>39.440634871715851</v>
      </c>
    </row>
    <row r="10" spans="1:8">
      <c r="A10" s="9" t="s">
        <v>12</v>
      </c>
      <c r="B10" s="13">
        <v>126.26</v>
      </c>
      <c r="C10" s="13">
        <v>192.84</v>
      </c>
      <c r="D10" s="13">
        <v>225.35</v>
      </c>
      <c r="E10" s="13">
        <v>198.8</v>
      </c>
      <c r="F10" s="13">
        <v>203.04</v>
      </c>
      <c r="G10" s="14">
        <f t="shared" ref="G10:G34" si="1">(F10/E10-1)*100</f>
        <v>2.1327967806840986</v>
      </c>
      <c r="H10" s="12">
        <f t="shared" si="0"/>
        <v>60.811024869317265</v>
      </c>
    </row>
    <row r="11" spans="1:8">
      <c r="A11" s="9" t="s">
        <v>13</v>
      </c>
      <c r="B11" s="10">
        <v>132.58000000000001</v>
      </c>
      <c r="C11" s="10">
        <v>207.82</v>
      </c>
      <c r="D11" s="10">
        <v>222.89000000000001</v>
      </c>
      <c r="E11" s="13">
        <v>233.62</v>
      </c>
      <c r="F11" s="11">
        <v>247.37</v>
      </c>
      <c r="G11" s="14">
        <f t="shared" si="1"/>
        <v>5.8856262306309359</v>
      </c>
      <c r="H11" s="12">
        <f t="shared" si="0"/>
        <v>86.581686528888198</v>
      </c>
    </row>
    <row r="12" spans="1:8">
      <c r="A12" s="9" t="s">
        <v>14</v>
      </c>
      <c r="B12" s="10">
        <v>119.39870000000001</v>
      </c>
      <c r="C12" s="10">
        <v>189.49790000000002</v>
      </c>
      <c r="D12" s="10">
        <v>196.02210000000002</v>
      </c>
      <c r="E12" s="10">
        <v>200.97150000000002</v>
      </c>
      <c r="F12" s="13">
        <v>202.34180000000001</v>
      </c>
      <c r="G12" s="14">
        <f t="shared" si="1"/>
        <v>0.68183797205074725</v>
      </c>
      <c r="H12" s="12">
        <f t="shared" si="0"/>
        <v>69.46733925913766</v>
      </c>
    </row>
    <row r="13" spans="1:8">
      <c r="A13" s="9" t="s">
        <v>15</v>
      </c>
      <c r="B13" s="10">
        <v>118.59230000000001</v>
      </c>
      <c r="C13" s="10">
        <v>156.37710000000001</v>
      </c>
      <c r="D13" s="10">
        <v>172.81200000000001</v>
      </c>
      <c r="E13" s="10">
        <v>189.34740000000002</v>
      </c>
      <c r="F13" s="11">
        <v>189.02350000000001</v>
      </c>
      <c r="G13" s="14">
        <f t="shared" si="1"/>
        <v>-0.17106123453504152</v>
      </c>
      <c r="H13" s="12">
        <f t="shared" si="0"/>
        <v>59.389353271671098</v>
      </c>
    </row>
    <row r="14" spans="1:8">
      <c r="A14" s="9" t="s">
        <v>16</v>
      </c>
      <c r="B14" s="11">
        <v>168.0017</v>
      </c>
      <c r="C14" s="11">
        <v>227.7936</v>
      </c>
      <c r="D14" s="11">
        <v>228.83150000000001</v>
      </c>
      <c r="E14" s="11">
        <v>221.28120000000001</v>
      </c>
      <c r="F14" s="11">
        <v>223.43300000000002</v>
      </c>
      <c r="G14" s="14">
        <f t="shared" si="1"/>
        <v>0.97242784294373497</v>
      </c>
      <c r="H14" s="12">
        <f t="shared" si="0"/>
        <v>32.994487555780694</v>
      </c>
    </row>
    <row r="15" spans="1:8">
      <c r="A15" s="9" t="s">
        <v>17</v>
      </c>
      <c r="B15" s="10">
        <v>117.94</v>
      </c>
      <c r="C15" s="13">
        <v>207.76</v>
      </c>
      <c r="D15" s="10">
        <v>217.22</v>
      </c>
      <c r="E15" s="13">
        <v>226.93</v>
      </c>
      <c r="F15" s="11">
        <v>237.37</v>
      </c>
      <c r="G15" s="14">
        <f t="shared" si="1"/>
        <v>4.6005376107169704</v>
      </c>
      <c r="H15" s="12">
        <f t="shared" si="0"/>
        <v>101.26335424792271</v>
      </c>
    </row>
    <row r="16" spans="1:8">
      <c r="A16" s="9" t="s">
        <v>18</v>
      </c>
      <c r="B16" s="10">
        <v>142.27000000000001</v>
      </c>
      <c r="C16" s="11">
        <v>209.76</v>
      </c>
      <c r="D16" s="11">
        <v>212.8</v>
      </c>
      <c r="E16" s="11">
        <v>212.8</v>
      </c>
      <c r="F16" s="11">
        <v>212.8</v>
      </c>
      <c r="G16" s="14">
        <f t="shared" si="1"/>
        <v>0</v>
      </c>
      <c r="H16" s="12">
        <f t="shared" si="0"/>
        <v>49.574752231672157</v>
      </c>
    </row>
    <row r="17" spans="1:8">
      <c r="A17" s="9" t="s">
        <v>19</v>
      </c>
      <c r="B17" s="10">
        <v>105.65</v>
      </c>
      <c r="C17" s="10">
        <v>165.43</v>
      </c>
      <c r="D17" s="13">
        <v>166.89000000000001</v>
      </c>
      <c r="E17" s="10">
        <v>171.74</v>
      </c>
      <c r="F17" s="11">
        <v>174.73</v>
      </c>
      <c r="G17" s="14">
        <f t="shared" si="1"/>
        <v>1.741003843018496</v>
      </c>
      <c r="H17" s="12">
        <f t="shared" si="0"/>
        <v>65.385707524846183</v>
      </c>
    </row>
    <row r="18" spans="1:8">
      <c r="A18" s="9" t="s">
        <v>20</v>
      </c>
      <c r="B18" s="10">
        <v>141.55000000000001</v>
      </c>
      <c r="C18" s="10">
        <v>230.70000000000002</v>
      </c>
      <c r="D18" s="10">
        <v>236.33</v>
      </c>
      <c r="E18" s="10">
        <v>238.93</v>
      </c>
      <c r="F18" s="10">
        <v>239.79</v>
      </c>
      <c r="G18" s="14">
        <f t="shared" si="1"/>
        <v>0.35993805717156047</v>
      </c>
      <c r="H18" s="15">
        <f t="shared" si="0"/>
        <v>69.403037795831835</v>
      </c>
    </row>
    <row r="19" spans="1:8">
      <c r="A19" s="9" t="s">
        <v>21</v>
      </c>
      <c r="B19" s="10">
        <v>152.37790000000001</v>
      </c>
      <c r="C19" s="10">
        <v>224.62990000000002</v>
      </c>
      <c r="D19" s="13">
        <v>233.06050000000002</v>
      </c>
      <c r="E19" s="13">
        <v>230.25120000000001</v>
      </c>
      <c r="F19" s="13">
        <v>242.58860000000001</v>
      </c>
      <c r="G19" s="14">
        <f t="shared" si="1"/>
        <v>5.3582348322180229</v>
      </c>
      <c r="H19" s="15">
        <f t="shared" si="0"/>
        <v>59.201957764216459</v>
      </c>
    </row>
    <row r="20" spans="1:8">
      <c r="A20" s="9" t="s">
        <v>22</v>
      </c>
      <c r="B20" s="11">
        <v>143.85</v>
      </c>
      <c r="C20" s="10">
        <v>185.11</v>
      </c>
      <c r="D20" s="10">
        <v>185.13</v>
      </c>
      <c r="E20" s="11">
        <v>194.13</v>
      </c>
      <c r="F20" s="11">
        <v>199.51</v>
      </c>
      <c r="G20" s="14">
        <f>(F20/E20-1)*100</f>
        <v>2.7713387935919265</v>
      </c>
      <c r="H20" s="15">
        <f t="shared" si="0"/>
        <v>38.693083072645116</v>
      </c>
    </row>
    <row r="21" spans="1:8">
      <c r="A21" s="9" t="s">
        <v>23</v>
      </c>
      <c r="B21" s="10">
        <v>179.37</v>
      </c>
      <c r="C21" s="10">
        <v>249.6</v>
      </c>
      <c r="D21" s="10">
        <v>252.78</v>
      </c>
      <c r="E21" s="10">
        <v>261.51</v>
      </c>
      <c r="F21" s="11">
        <v>261.51</v>
      </c>
      <c r="G21" s="14">
        <f>(F21/E21-1)*100</f>
        <v>0</v>
      </c>
      <c r="H21" s="15">
        <f t="shared" si="0"/>
        <v>45.793610971734402</v>
      </c>
    </row>
    <row r="22" spans="1:8">
      <c r="A22" s="9" t="s">
        <v>24</v>
      </c>
      <c r="B22" s="10">
        <v>160.18</v>
      </c>
      <c r="C22" s="16">
        <v>174.73</v>
      </c>
      <c r="D22" s="17">
        <v>174.73</v>
      </c>
      <c r="E22" s="18">
        <v>174.73</v>
      </c>
      <c r="F22" s="13">
        <v>179.72</v>
      </c>
      <c r="G22" s="14">
        <f t="shared" si="1"/>
        <v>2.8558347164196141</v>
      </c>
      <c r="H22" s="15">
        <f t="shared" si="0"/>
        <v>12.198776376576337</v>
      </c>
    </row>
    <row r="23" spans="1:8">
      <c r="A23" s="9" t="s">
        <v>25</v>
      </c>
      <c r="B23" s="10">
        <v>132.86340000000001</v>
      </c>
      <c r="C23" s="16">
        <v>212.38570000000001</v>
      </c>
      <c r="D23" s="17">
        <v>235.43960000000001</v>
      </c>
      <c r="E23" s="18">
        <v>245.88930000000002</v>
      </c>
      <c r="F23" s="11">
        <v>252.4342</v>
      </c>
      <c r="G23" s="14">
        <f t="shared" si="1"/>
        <v>2.661726232088979</v>
      </c>
      <c r="H23" s="15">
        <f t="shared" si="0"/>
        <v>89.995288393944435</v>
      </c>
    </row>
    <row r="24" spans="1:8">
      <c r="A24" s="9" t="s">
        <v>26</v>
      </c>
      <c r="B24" s="10">
        <v>168.19</v>
      </c>
      <c r="C24" s="11">
        <v>204.73000000000002</v>
      </c>
      <c r="D24" s="11">
        <v>204.73000000000002</v>
      </c>
      <c r="E24" s="11">
        <v>204.73000000000002</v>
      </c>
      <c r="F24" s="11">
        <v>204.73000000000002</v>
      </c>
      <c r="G24" s="14">
        <f t="shared" si="1"/>
        <v>0</v>
      </c>
      <c r="H24" s="15">
        <f t="shared" si="0"/>
        <v>21.725429573696431</v>
      </c>
    </row>
    <row r="25" spans="1:8">
      <c r="A25" s="9" t="s">
        <v>27</v>
      </c>
      <c r="B25" s="10">
        <v>133</v>
      </c>
      <c r="C25" s="16">
        <v>221</v>
      </c>
      <c r="D25" s="19">
        <v>229</v>
      </c>
      <c r="E25" s="19">
        <v>239</v>
      </c>
      <c r="F25" s="20">
        <v>251</v>
      </c>
      <c r="G25" s="14">
        <f t="shared" si="1"/>
        <v>5.0209205020920411</v>
      </c>
      <c r="H25" s="15">
        <f t="shared" si="0"/>
        <v>88.721804511278208</v>
      </c>
    </row>
    <row r="26" spans="1:8">
      <c r="A26" s="9" t="s">
        <v>28</v>
      </c>
      <c r="B26" s="10">
        <v>198.14000000000001</v>
      </c>
      <c r="C26" s="16">
        <v>272.98</v>
      </c>
      <c r="D26" s="21">
        <v>273.10000000000002</v>
      </c>
      <c r="E26" s="20">
        <v>268.98</v>
      </c>
      <c r="F26" s="13">
        <v>268.98</v>
      </c>
      <c r="G26" s="14">
        <f t="shared" si="1"/>
        <v>0</v>
      </c>
      <c r="H26" s="15">
        <f t="shared" si="0"/>
        <v>35.752498233572226</v>
      </c>
    </row>
    <row r="27" spans="1:8">
      <c r="A27" s="9" t="s">
        <v>29</v>
      </c>
      <c r="B27" s="10">
        <v>150.75550000000001</v>
      </c>
      <c r="C27" s="10">
        <v>213.02380000000002</v>
      </c>
      <c r="D27" s="11">
        <v>220.62960000000001</v>
      </c>
      <c r="E27" s="13">
        <v>242.19930000000002</v>
      </c>
      <c r="F27" s="11">
        <v>245.88480000000001</v>
      </c>
      <c r="G27" s="14">
        <f t="shared" si="1"/>
        <v>1.5216806984991171</v>
      </c>
      <c r="H27" s="15">
        <f t="shared" si="0"/>
        <v>63.101711048684784</v>
      </c>
    </row>
    <row r="28" spans="1:8">
      <c r="A28" s="9" t="s">
        <v>30</v>
      </c>
      <c r="B28" s="10">
        <v>128.31</v>
      </c>
      <c r="C28" s="10">
        <v>214.29</v>
      </c>
      <c r="D28" s="10">
        <v>214.29</v>
      </c>
      <c r="E28" s="10">
        <v>227.07</v>
      </c>
      <c r="F28" s="13">
        <v>227.07</v>
      </c>
      <c r="G28" s="14">
        <f t="shared" si="1"/>
        <v>0</v>
      </c>
      <c r="H28" s="15">
        <f t="shared" si="0"/>
        <v>76.969838671966315</v>
      </c>
    </row>
    <row r="29" spans="1:8">
      <c r="A29" s="9" t="s">
        <v>31</v>
      </c>
      <c r="B29" s="10">
        <v>110.167</v>
      </c>
      <c r="C29" s="10">
        <v>148.49890000000002</v>
      </c>
      <c r="D29" s="10">
        <v>152.18</v>
      </c>
      <c r="E29" s="10">
        <v>159.767</v>
      </c>
      <c r="F29" s="13">
        <v>156.84800000000001</v>
      </c>
      <c r="G29" s="14">
        <f t="shared" si="1"/>
        <v>-1.8270356206225191</v>
      </c>
      <c r="H29" s="15">
        <f t="shared" si="0"/>
        <v>42.372942895785506</v>
      </c>
    </row>
    <row r="30" spans="1:8">
      <c r="A30" s="9" t="s">
        <v>32</v>
      </c>
      <c r="B30" s="10">
        <v>148.32</v>
      </c>
      <c r="C30" s="10">
        <v>186.86</v>
      </c>
      <c r="D30" s="10">
        <v>191.45000000000002</v>
      </c>
      <c r="E30" s="10">
        <v>193.52</v>
      </c>
      <c r="F30" s="10">
        <v>199.51</v>
      </c>
      <c r="G30" s="14">
        <f t="shared" si="1"/>
        <v>3.0952873088052835</v>
      </c>
      <c r="H30" s="15">
        <f t="shared" si="0"/>
        <v>34.513214670981654</v>
      </c>
    </row>
    <row r="31" spans="1:8">
      <c r="A31" s="9" t="s">
        <v>33</v>
      </c>
      <c r="B31" s="10">
        <v>125.63000000000001</v>
      </c>
      <c r="C31" s="10">
        <v>180.22</v>
      </c>
      <c r="D31" s="10">
        <v>195.55</v>
      </c>
      <c r="E31" s="10">
        <v>201.46</v>
      </c>
      <c r="F31" s="10">
        <v>208.28</v>
      </c>
      <c r="G31" s="14">
        <f t="shared" si="1"/>
        <v>3.385287401965642</v>
      </c>
      <c r="H31" s="15">
        <f t="shared" si="0"/>
        <v>65.788426331290296</v>
      </c>
    </row>
    <row r="32" spans="1:8">
      <c r="A32" s="9" t="s">
        <v>34</v>
      </c>
      <c r="B32" s="10">
        <v>149.6</v>
      </c>
      <c r="C32" s="10">
        <v>208.15</v>
      </c>
      <c r="D32" s="10">
        <v>207.27</v>
      </c>
      <c r="E32" s="10">
        <v>208.22</v>
      </c>
      <c r="F32" s="10">
        <v>208.45000000000002</v>
      </c>
      <c r="G32" s="14">
        <f t="shared" si="1"/>
        <v>0.11046009028912174</v>
      </c>
      <c r="H32" s="15">
        <f t="shared" si="0"/>
        <v>39.338235294117666</v>
      </c>
    </row>
    <row r="33" spans="1:8">
      <c r="A33" s="9" t="s">
        <v>35</v>
      </c>
      <c r="B33" s="10">
        <v>202.98140000000001</v>
      </c>
      <c r="C33" s="10">
        <v>189.04410000000001</v>
      </c>
      <c r="D33" s="10">
        <v>209.32330000000002</v>
      </c>
      <c r="E33" s="13">
        <v>204.0498</v>
      </c>
      <c r="F33" s="11">
        <v>203.63850000000002</v>
      </c>
      <c r="G33" s="14">
        <f t="shared" si="1"/>
        <v>-0.20156844064536106</v>
      </c>
      <c r="H33" s="15">
        <f t="shared" si="0"/>
        <v>0.32372424271387423</v>
      </c>
    </row>
    <row r="34" spans="1:8">
      <c r="A34" s="8" t="s">
        <v>36</v>
      </c>
      <c r="B34" s="36">
        <v>137.55427329000003</v>
      </c>
      <c r="C34" s="3">
        <v>207.57194781000001</v>
      </c>
      <c r="D34" s="3">
        <v>213.97653966000007</v>
      </c>
      <c r="E34" s="3">
        <v>221.62453584999994</v>
      </c>
      <c r="F34" s="3">
        <v>225.70754722999993</v>
      </c>
      <c r="G34" s="37">
        <f t="shared" si="1"/>
        <v>1.8423101775894679</v>
      </c>
      <c r="H34" s="38">
        <f t="shared" si="0"/>
        <v>64.086176191814829</v>
      </c>
    </row>
    <row r="35" spans="1:8">
      <c r="B35" s="4">
        <v>134.20205467999997</v>
      </c>
    </row>
    <row r="36" spans="1:8">
      <c r="E36" s="5"/>
      <c r="F36" s="5"/>
    </row>
    <row r="37" spans="1:8">
      <c r="A37" s="6" t="s">
        <v>37</v>
      </c>
      <c r="E37" s="5"/>
      <c r="F37" s="5"/>
      <c r="G37" s="5"/>
      <c r="H37" s="5"/>
    </row>
    <row r="38" spans="1:8">
      <c r="A38" s="6" t="s">
        <v>38</v>
      </c>
      <c r="D38" s="5"/>
      <c r="E38" s="5"/>
      <c r="F38" s="5"/>
      <c r="G38" s="5"/>
      <c r="H38" s="5"/>
    </row>
    <row r="39" spans="1:8">
      <c r="A39" s="7" t="s">
        <v>39</v>
      </c>
      <c r="E39" s="5"/>
      <c r="F39" s="5"/>
      <c r="G39" s="5"/>
      <c r="H39" s="5"/>
    </row>
    <row r="40" spans="1:8">
      <c r="A40" s="6" t="s">
        <v>40</v>
      </c>
      <c r="E40" s="5"/>
      <c r="F40" s="5"/>
      <c r="G40" s="5"/>
      <c r="H40" s="5"/>
    </row>
  </sheetData>
  <mergeCells count="11">
    <mergeCell ref="H6:H7"/>
    <mergeCell ref="A3:H3"/>
    <mergeCell ref="A5:A7"/>
    <mergeCell ref="C5:F5"/>
    <mergeCell ref="G5:H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2022-10-31T12:36:26Z</dcterms:modified>
</cp:coreProperties>
</file>