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A8C052B0-2431-4290-ACBD-390B09D62E3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5" i="1"/>
  <c r="G25" i="1"/>
  <c r="H24" i="1"/>
  <c r="G24" i="1"/>
  <c r="H21" i="1"/>
  <c r="G21" i="1"/>
  <c r="H20" i="1"/>
  <c r="G20" i="1"/>
  <c r="H18" i="1"/>
  <c r="G18" i="1"/>
  <c r="H17" i="1"/>
  <c r="G17" i="1"/>
  <c r="H16" i="1"/>
  <c r="G16" i="1"/>
  <c r="H11" i="1"/>
  <c r="G11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<sst xmlns="http://schemas.openxmlformats.org/spreadsheetml/2006/main" count="77" uniqueCount="42">
  <si>
    <t>Vidutinės didmeninės  šviežių supakuotų kiaušinių (L-M kat.)  kainos  Europos Sąjungos valstybėse 
 EUR/100kg (be PVM)</t>
  </si>
  <si>
    <t xml:space="preserve">                        Data
 Valstybė                </t>
  </si>
  <si>
    <t xml:space="preserve"> Pokytis, %</t>
  </si>
  <si>
    <t>26 sav.
(06 28–07 04)</t>
  </si>
  <si>
    <t>23 sav.
(06 06–12)</t>
  </si>
  <si>
    <t>24 sav.
(06 13–19)</t>
  </si>
  <si>
    <t>25 sav.
(06 20–26)</t>
  </si>
  <si>
    <t>26 sav.
(06 27–33)</t>
  </si>
  <si>
    <t>savaitės*</t>
  </si>
  <si>
    <t>metų**</t>
  </si>
  <si>
    <t>Lietuva</t>
  </si>
  <si>
    <t xml:space="preserve">Latvija </t>
  </si>
  <si>
    <t>Estija</t>
  </si>
  <si>
    <t>Belgija</t>
  </si>
  <si>
    <t>-</t>
  </si>
  <si>
    <t>Bulgarija</t>
  </si>
  <si>
    <t>Čekija</t>
  </si>
  <si>
    <t>Danija</t>
  </si>
  <si>
    <t>Vokietija</t>
  </si>
  <si>
    <t>Graikija</t>
  </si>
  <si>
    <t>Ispanija</t>
  </si>
  <si>
    <t>Prancūzija</t>
  </si>
  <si>
    <t>Kroatija</t>
  </si>
  <si>
    <t>Airija</t>
  </si>
  <si>
    <t>Italija</t>
  </si>
  <si>
    <t>Kipras</t>
  </si>
  <si>
    <t>Vengrija</t>
  </si>
  <si>
    <t>Malta</t>
  </si>
  <si>
    <t>Olandija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</si>
  <si>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</si>
  <si>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</si>
  <si>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</si>
  <si>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</si>
  <si>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</si>
  <si>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</si>
  <si>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</si>
  <si>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</si>
  <si>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ES vidutinė kaina</t>
  </si>
  <si>
    <t>** lyginant 2022 m. 26 savaitę su 2021 m. 26 savaite</t>
  </si>
  <si>
    <t xml:space="preserve">  - nepateikti duomenys</t>
  </si>
  <si>
    <t>Šaltinis EK</t>
  </si>
  <si>
    <t>* lyginant 2022 m. 26 savaitę su  25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</si>
</sst>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theme="1" tint="4.9989318521683403E-2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10"/>
      <name val="Arial "/>
    </font>
    <font>
      <sz val="8"/>
      <color theme="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</fills>
  <borders count="34">
    <border>
      <left/>
      <right/>
      <top/>
      <bottom/>
      <diagonal/>
    </border>
    <border>
      <left style="thin">
        <color indexed="9"/>
      </left>
      <right/>
      <top style="thin">
        <color theme="0" tint="-0.34998626667073579"/>
      </top>
      <bottom/>
      <diagonal/>
    </border>
    <border>
      <left style="thin">
        <color theme="0" tint="-4.9989318521683403E-2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4.9989318521683403E-2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/>
      <right style="thin">
        <color theme="0" tint="-0.14996795556505021"/>
      </right>
      <top style="thin">
        <color theme="0" tint="-0.34998626667073579"/>
      </top>
      <bottom/>
      <diagonal/>
    </border>
    <border>
      <left/>
      <right style="thin">
        <color theme="0" tint="-0.149937437055574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9"/>
      </left>
      <right style="thin">
        <color theme="0" tint="-0.14996795556505021"/>
      </right>
      <top style="thin">
        <color theme="0"/>
      </top>
      <bottom style="thin">
        <color theme="0" tint="-0.34998626667073579"/>
      </bottom>
      <diagonal/>
    </border>
    <border>
      <left style="thin">
        <color indexed="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 style="thin">
        <color theme="0" tint="-0.34998626667073579"/>
      </bottom>
      <diagonal style="thin">
        <color theme="0"/>
      </diagonal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4" borderId="9" xfId="0" applyFont="1" applyFill="1" applyBorder="1"/>
    <xf numFmtId="2" fontId="6" fillId="4" borderId="10" xfId="0" applyNumberFormat="1" applyFont="1" applyFill="1" applyBorder="1" applyAlignment="1">
      <alignment horizontal="center" vertical="center"/>
    </xf>
    <xf numFmtId="2" fontId="6" fillId="4" borderId="11" xfId="0" applyNumberFormat="1" applyFont="1" applyFill="1" applyBorder="1" applyAlignment="1">
      <alignment horizontal="center"/>
    </xf>
    <xf numFmtId="2" fontId="6" fillId="0" borderId="13" xfId="0" applyNumberFormat="1" applyFont="1" applyBorder="1" applyAlignment="1">
      <alignment horizontal="center" vertical="center"/>
    </xf>
    <xf numFmtId="2" fontId="6" fillId="4" borderId="13" xfId="0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 vertical="center"/>
    </xf>
    <xf numFmtId="2" fontId="6" fillId="4" borderId="16" xfId="0" applyNumberFormat="1" applyFont="1" applyFill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7" fillId="4" borderId="18" xfId="0" quotePrefix="1" applyNumberFormat="1" applyFont="1" applyFill="1" applyBorder="1" applyAlignment="1">
      <alignment horizontal="center" vertical="center" wrapText="1"/>
    </xf>
    <xf numFmtId="2" fontId="7" fillId="4" borderId="19" xfId="0" quotePrefix="1" applyNumberFormat="1" applyFont="1" applyFill="1" applyBorder="1" applyAlignment="1">
      <alignment horizontal="center" vertical="center" wrapText="1"/>
    </xf>
    <xf numFmtId="4" fontId="6" fillId="4" borderId="13" xfId="1" applyNumberFormat="1" applyFont="1" applyFill="1" applyBorder="1" applyAlignment="1" applyProtection="1">
      <alignment horizontal="center" vertical="center"/>
      <protection locked="0"/>
    </xf>
    <xf numFmtId="2" fontId="9" fillId="4" borderId="13" xfId="1" applyNumberFormat="1" applyFont="1" applyFill="1" applyBorder="1" applyAlignment="1" applyProtection="1">
      <alignment horizontal="center" vertical="center"/>
      <protection locked="0"/>
    </xf>
    <xf numFmtId="2" fontId="9" fillId="4" borderId="13" xfId="1" applyNumberFormat="1" applyFont="1" applyFill="1" applyBorder="1" applyAlignment="1" applyProtection="1">
      <alignment horizontal="center" vertical="center" wrapText="1"/>
      <protection locked="0"/>
    </xf>
    <xf numFmtId="2" fontId="9" fillId="4" borderId="20" xfId="1" applyNumberFormat="1" applyFont="1" applyFill="1" applyBorder="1" applyAlignment="1" applyProtection="1">
      <alignment horizontal="center" vertical="center" wrapText="1"/>
      <protection locked="0"/>
    </xf>
    <xf numFmtId="2" fontId="6" fillId="0" borderId="20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0" fontId="9" fillId="4" borderId="13" xfId="1" applyFont="1" applyFill="1" applyBorder="1" applyAlignment="1" applyProtection="1">
      <alignment horizontal="center" vertical="center"/>
      <protection locked="0"/>
    </xf>
    <xf numFmtId="2" fontId="6" fillId="4" borderId="20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10" fillId="3" borderId="9" xfId="0" applyFont="1" applyFill="1" applyBorder="1"/>
    <xf numFmtId="2" fontId="11" fillId="3" borderId="23" xfId="0" applyNumberFormat="1" applyFont="1" applyFill="1" applyBorder="1" applyAlignment="1">
      <alignment horizontal="center"/>
    </xf>
    <xf numFmtId="2" fontId="11" fillId="3" borderId="24" xfId="0" applyNumberFormat="1" applyFont="1" applyFill="1" applyBorder="1" applyAlignment="1">
      <alignment horizontal="center" vertical="center"/>
    </xf>
    <xf numFmtId="2" fontId="11" fillId="3" borderId="24" xfId="0" applyNumberFormat="1" applyFont="1" applyFill="1" applyBorder="1" applyAlignment="1">
      <alignment horizontal="center"/>
    </xf>
    <xf numFmtId="2" fontId="11" fillId="3" borderId="25" xfId="0" applyNumberFormat="1" applyFont="1" applyFill="1" applyBorder="1" applyAlignment="1">
      <alignment horizontal="center"/>
    </xf>
    <xf numFmtId="2" fontId="11" fillId="3" borderId="12" xfId="0" applyNumberFormat="1" applyFont="1" applyFill="1" applyBorder="1" applyAlignment="1">
      <alignment horizontal="center"/>
    </xf>
    <xf numFmtId="2" fontId="12" fillId="4" borderId="0" xfId="0" applyNumberFormat="1" applyFont="1" applyFill="1" applyAlignment="1">
      <alignment horizontal="center"/>
    </xf>
    <xf numFmtId="4" fontId="13" fillId="5" borderId="0" xfId="1" applyNumberFormat="1" applyFont="1" applyFill="1" applyAlignment="1" applyProtection="1">
      <alignment horizontal="right" vertical="center"/>
      <protection locked="0"/>
    </xf>
    <xf numFmtId="0" fontId="4" fillId="0" borderId="0" xfId="0" applyFont="1"/>
    <xf numFmtId="2" fontId="5" fillId="4" borderId="0" xfId="0" applyNumberFormat="1" applyFont="1" applyFill="1" applyAlignment="1">
      <alignment horizontal="left" vertical="center"/>
    </xf>
    <xf numFmtId="2" fontId="6" fillId="4" borderId="28" xfId="0" applyNumberFormat="1" applyFont="1" applyFill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2" fontId="7" fillId="4" borderId="31" xfId="0" quotePrefix="1" applyNumberFormat="1" applyFont="1" applyFill="1" applyBorder="1" applyAlignment="1">
      <alignment horizontal="center" vertical="center" wrapText="1"/>
    </xf>
    <xf numFmtId="2" fontId="6" fillId="0" borderId="32" xfId="0" applyNumberFormat="1" applyFont="1" applyBorder="1" applyAlignment="1">
      <alignment horizont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2" borderId="33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2">
    <cellStyle name="Įprastas" xfId="0" builtinId="0"/>
    <cellStyle name="Įprastas 2" xfId="1" xr:uid="{E6C4086C-AA02-45E7-AA4D-92C6E1C444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showGridLines="0" tabSelected="1" workbookViewId="0">
      <selection activeCell="P14" sqref="P14"/>
    </sheetView>
  </sheetViews>
  <sheetFormatPr defaultRowHeight="15"/>
  <cols>
    <col min="1" max="1" width="18.42578125" customWidth="1"/>
    <col min="2" max="2" width="11.7109375" customWidth="1"/>
    <col min="3" max="3" width="11.5703125" customWidth="1"/>
    <col min="4" max="4" width="11.28515625" customWidth="1"/>
    <col min="5" max="5" width="11.42578125" customWidth="1"/>
    <col min="6" max="6" width="11.7109375" customWidth="1"/>
    <col min="7" max="7" width="9.42578125" customWidth="1"/>
    <col min="8" max="8" width="10.42578125" customWidth="1"/>
  </cols>
  <sheetData>
    <row r="2" spans="1:8" ht="46.5" customHeight="1">
      <c r="A2" s="46" t="s">
        <v>0</v>
      </c>
      <c r="B2" s="46"/>
      <c r="C2" s="46"/>
      <c r="D2" s="46"/>
      <c r="E2" s="46"/>
      <c r="F2" s="46"/>
      <c r="G2" s="46"/>
      <c r="H2" s="46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47" t="s">
        <v>1</v>
      </c>
      <c r="B4" s="2">
        <v>2021</v>
      </c>
      <c r="C4" s="48">
        <v>2022</v>
      </c>
      <c r="D4" s="49"/>
      <c r="E4" s="49"/>
      <c r="F4" s="50"/>
      <c r="G4" s="51" t="s">
        <v>2</v>
      </c>
      <c r="H4" s="52"/>
    </row>
    <row r="5" spans="1:8">
      <c r="A5" s="47"/>
      <c r="B5" s="53" t="s">
        <v>3</v>
      </c>
      <c r="C5" s="53" t="s">
        <v>4</v>
      </c>
      <c r="D5" s="53" t="s">
        <v>5</v>
      </c>
      <c r="E5" s="53" t="s">
        <v>6</v>
      </c>
      <c r="F5" s="53" t="s">
        <v>7</v>
      </c>
      <c r="G5" s="55" t="s">
        <v>8</v>
      </c>
      <c r="H5" s="44" t="s">
        <v>9</v>
      </c>
    </row>
    <row r="6" spans="1:8">
      <c r="A6" s="47"/>
      <c r="B6" s="54"/>
      <c r="C6" s="54"/>
      <c r="D6" s="54"/>
      <c r="E6" s="54"/>
      <c r="F6" s="54"/>
      <c r="G6" s="56"/>
      <c r="H6" s="45"/>
    </row>
    <row r="7" spans="1:8">
      <c r="A7" s="3" t="s">
        <v>10</v>
      </c>
      <c r="B7" s="4">
        <v>99.31</v>
      </c>
      <c r="C7" s="4">
        <v>140.29</v>
      </c>
      <c r="D7" s="4">
        <v>142.55000000000001</v>
      </c>
      <c r="E7" s="4">
        <v>141.19</v>
      </c>
      <c r="F7" s="4">
        <v>139.33000000000001</v>
      </c>
      <c r="G7" s="5">
        <f>(F7/E7-1)*100</f>
        <v>-1.317373751682116</v>
      </c>
      <c r="H7" s="38">
        <f t="shared" ref="H7:H11" si="0">(F7/B7-1)*100</f>
        <v>40.298056590474275</v>
      </c>
    </row>
    <row r="8" spans="1:8">
      <c r="A8" s="3" t="s">
        <v>11</v>
      </c>
      <c r="B8" s="6">
        <v>117.72</v>
      </c>
      <c r="C8" s="6">
        <v>166.24</v>
      </c>
      <c r="D8" s="6">
        <v>146.54</v>
      </c>
      <c r="E8" s="6">
        <v>160.74</v>
      </c>
      <c r="F8" s="6">
        <v>158.38</v>
      </c>
      <c r="G8" s="5">
        <f>(F8/E8-1)*100</f>
        <v>-1.4682095309195065</v>
      </c>
      <c r="H8" s="39">
        <f t="shared" si="0"/>
        <v>34.539585457016656</v>
      </c>
    </row>
    <row r="9" spans="1:8">
      <c r="A9" s="3" t="s">
        <v>12</v>
      </c>
      <c r="B9" s="6">
        <v>132.14000000000001</v>
      </c>
      <c r="C9" s="6">
        <v>214.86</v>
      </c>
      <c r="D9" s="6">
        <v>199.23000000000002</v>
      </c>
      <c r="E9" s="6">
        <v>209.71</v>
      </c>
      <c r="F9" s="6">
        <v>206.85</v>
      </c>
      <c r="G9" s="5">
        <f t="shared" ref="G9:G33" si="1">(F9/E9-1)*100</f>
        <v>-1.3637880883124343</v>
      </c>
      <c r="H9" s="39">
        <f t="shared" si="0"/>
        <v>56.538519751778395</v>
      </c>
    </row>
    <row r="10" spans="1:8">
      <c r="A10" s="3" t="s">
        <v>13</v>
      </c>
      <c r="B10" s="7">
        <v>122.74000000000001</v>
      </c>
      <c r="C10" s="7">
        <v>178.62</v>
      </c>
      <c r="D10" s="7">
        <v>177.47</v>
      </c>
      <c r="E10" s="6">
        <v>178.68</v>
      </c>
      <c r="F10" s="8" t="s">
        <v>14</v>
      </c>
      <c r="G10" s="9" t="s">
        <v>14</v>
      </c>
      <c r="H10" s="39" t="s">
        <v>14</v>
      </c>
    </row>
    <row r="11" spans="1:8">
      <c r="A11" s="3" t="s">
        <v>15</v>
      </c>
      <c r="B11" s="7">
        <v>93.54740000000001</v>
      </c>
      <c r="C11" s="7">
        <v>154.9187</v>
      </c>
      <c r="D11" s="7">
        <v>151.96340000000001</v>
      </c>
      <c r="E11" s="7">
        <v>153.124</v>
      </c>
      <c r="F11" s="10">
        <v>153.19560000000001</v>
      </c>
      <c r="G11" s="11">
        <f t="shared" si="1"/>
        <v>4.6759489041581226E-2</v>
      </c>
      <c r="H11" s="40">
        <f t="shared" si="0"/>
        <v>63.762541770268321</v>
      </c>
    </row>
    <row r="12" spans="1:8">
      <c r="A12" s="3" t="s">
        <v>16</v>
      </c>
      <c r="B12" s="7">
        <v>104.9859</v>
      </c>
      <c r="C12" s="7">
        <v>154.28200000000001</v>
      </c>
      <c r="D12" s="7">
        <v>154.02979999999999</v>
      </c>
      <c r="E12" s="7">
        <v>157.67189999999999</v>
      </c>
      <c r="F12" s="12" t="s">
        <v>14</v>
      </c>
      <c r="G12" s="13" t="s">
        <v>14</v>
      </c>
      <c r="H12" s="41" t="s">
        <v>14</v>
      </c>
    </row>
    <row r="13" spans="1:8">
      <c r="A13" s="3" t="s">
        <v>17</v>
      </c>
      <c r="B13" s="7">
        <v>168.09560000000002</v>
      </c>
      <c r="C13" s="8" t="s">
        <v>14</v>
      </c>
      <c r="D13" s="8" t="s">
        <v>14</v>
      </c>
      <c r="E13" s="8" t="s">
        <v>14</v>
      </c>
      <c r="F13" s="12" t="s">
        <v>14</v>
      </c>
      <c r="G13" s="9" t="s">
        <v>14</v>
      </c>
      <c r="H13" s="41" t="s">
        <v>14</v>
      </c>
    </row>
    <row r="14" spans="1:8">
      <c r="A14" s="3" t="s">
        <v>18</v>
      </c>
      <c r="B14" s="7">
        <v>104.12</v>
      </c>
      <c r="C14" s="6">
        <v>167.46</v>
      </c>
      <c r="D14" s="7">
        <v>167.89000000000001</v>
      </c>
      <c r="E14" s="6">
        <v>167.89000000000001</v>
      </c>
      <c r="F14" s="12" t="s">
        <v>14</v>
      </c>
      <c r="G14" s="13" t="s">
        <v>14</v>
      </c>
      <c r="H14" s="41" t="s">
        <v>14</v>
      </c>
    </row>
    <row r="15" spans="1:8">
      <c r="A15" s="3" t="s">
        <v>19</v>
      </c>
      <c r="B15" s="7">
        <v>140</v>
      </c>
      <c r="C15" s="14">
        <v>173.97</v>
      </c>
      <c r="D15" s="8" t="s">
        <v>14</v>
      </c>
      <c r="E15" s="8" t="s">
        <v>14</v>
      </c>
      <c r="F15" s="12" t="s">
        <v>14</v>
      </c>
      <c r="G15" s="9" t="s">
        <v>14</v>
      </c>
      <c r="H15" s="39" t="s">
        <v>14</v>
      </c>
    </row>
    <row r="16" spans="1:8">
      <c r="A16" s="3" t="s">
        <v>20</v>
      </c>
      <c r="B16" s="7">
        <v>83.570000000000007</v>
      </c>
      <c r="C16" s="7">
        <v>138.77000000000001</v>
      </c>
      <c r="D16" s="6">
        <v>138.65</v>
      </c>
      <c r="E16" s="7">
        <v>138.65</v>
      </c>
      <c r="F16" s="6">
        <v>138.65</v>
      </c>
      <c r="G16" s="5">
        <f t="shared" si="1"/>
        <v>0</v>
      </c>
      <c r="H16" s="38">
        <f t="shared" ref="H16:H25" si="2">(F16/B16-1)*100</f>
        <v>65.908818954170158</v>
      </c>
    </row>
    <row r="17" spans="1:8">
      <c r="A17" s="3" t="s">
        <v>21</v>
      </c>
      <c r="B17" s="7">
        <v>122.13</v>
      </c>
      <c r="C17" s="7">
        <v>204.75</v>
      </c>
      <c r="D17" s="7">
        <v>198.33</v>
      </c>
      <c r="E17" s="7">
        <v>195.94</v>
      </c>
      <c r="F17" s="7">
        <v>195.14000000000001</v>
      </c>
      <c r="G17" s="5">
        <f t="shared" si="1"/>
        <v>-0.40828825150555081</v>
      </c>
      <c r="H17" s="38">
        <f t="shared" si="2"/>
        <v>59.78056169655288</v>
      </c>
    </row>
    <row r="18" spans="1:8">
      <c r="A18" s="3" t="s">
        <v>22</v>
      </c>
      <c r="B18" s="7">
        <v>136.15649999999999</v>
      </c>
      <c r="C18" s="7">
        <v>199.14960000000002</v>
      </c>
      <c r="D18" s="6">
        <v>199.2218</v>
      </c>
      <c r="E18" s="6">
        <v>200.2003</v>
      </c>
      <c r="F18" s="6">
        <v>199.1181</v>
      </c>
      <c r="G18" s="5">
        <f t="shared" si="1"/>
        <v>-0.54055863053151798</v>
      </c>
      <c r="H18" s="38">
        <f t="shared" si="2"/>
        <v>46.242081722135929</v>
      </c>
    </row>
    <row r="19" spans="1:8">
      <c r="A19" s="3" t="s">
        <v>23</v>
      </c>
      <c r="B19" s="6">
        <v>143.85</v>
      </c>
      <c r="C19" s="7">
        <v>175.26</v>
      </c>
      <c r="D19" s="7">
        <v>175.26</v>
      </c>
      <c r="E19" s="8" t="s">
        <v>14</v>
      </c>
      <c r="F19" s="8" t="s">
        <v>14</v>
      </c>
      <c r="G19" s="15" t="s">
        <v>14</v>
      </c>
      <c r="H19" s="42" t="s">
        <v>14</v>
      </c>
    </row>
    <row r="20" spans="1:8">
      <c r="A20" s="3" t="s">
        <v>24</v>
      </c>
      <c r="B20" s="7">
        <v>171.03</v>
      </c>
      <c r="C20" s="7">
        <v>227.38</v>
      </c>
      <c r="D20" s="7">
        <v>227.38</v>
      </c>
      <c r="E20" s="7">
        <v>227.38</v>
      </c>
      <c r="F20" s="7">
        <v>227.38</v>
      </c>
      <c r="G20" s="5">
        <f t="shared" si="1"/>
        <v>0</v>
      </c>
      <c r="H20" s="38">
        <f t="shared" si="2"/>
        <v>32.947436122317718</v>
      </c>
    </row>
    <row r="21" spans="1:8">
      <c r="A21" s="3" t="s">
        <v>25</v>
      </c>
      <c r="B21" s="7">
        <v>160.18</v>
      </c>
      <c r="C21" s="16">
        <v>170.09</v>
      </c>
      <c r="D21" s="17">
        <v>170.09</v>
      </c>
      <c r="E21" s="18">
        <v>170.09</v>
      </c>
      <c r="F21" s="6">
        <v>170.3</v>
      </c>
      <c r="G21" s="5">
        <f t="shared" si="1"/>
        <v>0.12346404844494341</v>
      </c>
      <c r="H21" s="38">
        <f t="shared" si="2"/>
        <v>6.3178923710825341</v>
      </c>
    </row>
    <row r="22" spans="1:8">
      <c r="A22" s="3" t="s">
        <v>26</v>
      </c>
      <c r="B22" s="7">
        <v>121.76650000000001</v>
      </c>
      <c r="C22" s="16">
        <v>171.1574</v>
      </c>
      <c r="D22" s="17">
        <v>166.89279999999999</v>
      </c>
      <c r="E22" s="19">
        <v>163.39000000000001</v>
      </c>
      <c r="F22" s="20" t="s">
        <v>14</v>
      </c>
      <c r="G22" s="21" t="s">
        <v>14</v>
      </c>
      <c r="H22" s="43" t="s">
        <v>14</v>
      </c>
    </row>
    <row r="23" spans="1:8">
      <c r="A23" s="3" t="s">
        <v>27</v>
      </c>
      <c r="B23" s="7">
        <v>171.09</v>
      </c>
      <c r="C23" s="8" t="s">
        <v>14</v>
      </c>
      <c r="D23" s="8" t="s">
        <v>14</v>
      </c>
      <c r="E23" s="22" t="s">
        <v>14</v>
      </c>
      <c r="F23" s="22" t="s">
        <v>14</v>
      </c>
      <c r="G23" s="9" t="s">
        <v>14</v>
      </c>
      <c r="H23" s="39" t="s">
        <v>14</v>
      </c>
    </row>
    <row r="24" spans="1:8">
      <c r="A24" s="3" t="s">
        <v>28</v>
      </c>
      <c r="B24" s="7">
        <v>122</v>
      </c>
      <c r="C24" s="16">
        <v>179</v>
      </c>
      <c r="D24" s="23">
        <v>179</v>
      </c>
      <c r="E24" s="23">
        <v>180</v>
      </c>
      <c r="F24" s="24">
        <v>181</v>
      </c>
      <c r="G24" s="5">
        <f t="shared" si="1"/>
        <v>0.55555555555555358</v>
      </c>
      <c r="H24" s="38">
        <f t="shared" si="2"/>
        <v>48.360655737704917</v>
      </c>
    </row>
    <row r="25" spans="1:8">
      <c r="A25" s="3" t="s">
        <v>29</v>
      </c>
      <c r="B25" s="7">
        <v>192.57</v>
      </c>
      <c r="C25" s="16">
        <v>268.27</v>
      </c>
      <c r="D25" s="25">
        <v>267.77</v>
      </c>
      <c r="E25" s="24">
        <v>266.63</v>
      </c>
      <c r="F25" s="6">
        <v>266.27</v>
      </c>
      <c r="G25" s="5">
        <f t="shared" si="1"/>
        <v>-0.13501856505270249</v>
      </c>
      <c r="H25" s="38">
        <f t="shared" si="2"/>
        <v>38.271797268525717</v>
      </c>
    </row>
    <row r="26" spans="1:8">
      <c r="A26" s="3" t="s">
        <v>30</v>
      </c>
      <c r="B26" s="7">
        <v>143.4933</v>
      </c>
      <c r="C26" s="7">
        <v>167.9451</v>
      </c>
      <c r="D26" s="6">
        <v>170.61190000000002</v>
      </c>
      <c r="E26" s="6">
        <v>166.2509</v>
      </c>
      <c r="F26" s="8" t="s">
        <v>14</v>
      </c>
      <c r="G26" s="9" t="s">
        <v>14</v>
      </c>
      <c r="H26" s="39" t="s">
        <v>14</v>
      </c>
    </row>
    <row r="27" spans="1:8">
      <c r="A27" s="3" t="s">
        <v>31</v>
      </c>
      <c r="B27" s="7">
        <v>120.37</v>
      </c>
      <c r="C27" s="7">
        <v>181.22</v>
      </c>
      <c r="D27" s="7">
        <v>181.22</v>
      </c>
      <c r="E27" s="7">
        <v>181.22</v>
      </c>
      <c r="F27" s="6">
        <v>181.22</v>
      </c>
      <c r="G27" s="5">
        <f t="shared" si="1"/>
        <v>0</v>
      </c>
      <c r="H27" s="38">
        <f t="shared" ref="H27:H33" si="3">(F27/B27-1)*100</f>
        <v>50.552463238348409</v>
      </c>
    </row>
    <row r="28" spans="1:8">
      <c r="A28" s="3" t="s">
        <v>32</v>
      </c>
      <c r="B28" s="7">
        <v>96.54740000000001</v>
      </c>
      <c r="C28" s="7">
        <v>132.7869</v>
      </c>
      <c r="D28" s="7">
        <v>136.74950000000001</v>
      </c>
      <c r="E28" s="7">
        <v>134.0583</v>
      </c>
      <c r="F28" s="6">
        <v>136.8946</v>
      </c>
      <c r="G28" s="5">
        <f t="shared" si="1"/>
        <v>2.1157212943920589</v>
      </c>
      <c r="H28" s="38">
        <f t="shared" si="3"/>
        <v>41.790043025498335</v>
      </c>
    </row>
    <row r="29" spans="1:8">
      <c r="A29" s="3" t="s">
        <v>33</v>
      </c>
      <c r="B29" s="7">
        <v>158.57</v>
      </c>
      <c r="C29" s="7">
        <v>156.84</v>
      </c>
      <c r="D29" s="7">
        <v>162.44</v>
      </c>
      <c r="E29" s="7">
        <v>162.78</v>
      </c>
      <c r="F29" s="7">
        <v>150.82</v>
      </c>
      <c r="G29" s="5">
        <f t="shared" si="1"/>
        <v>-7.347339968055044</v>
      </c>
      <c r="H29" s="38">
        <f t="shared" si="3"/>
        <v>-4.8874314183010696</v>
      </c>
    </row>
    <row r="30" spans="1:8">
      <c r="A30" s="3" t="s">
        <v>34</v>
      </c>
      <c r="B30" s="7">
        <v>105.14</v>
      </c>
      <c r="C30" s="7">
        <v>155.17000000000002</v>
      </c>
      <c r="D30" s="7">
        <v>141.92000000000002</v>
      </c>
      <c r="E30" s="7">
        <v>141.43</v>
      </c>
      <c r="F30" s="7">
        <v>137.89000000000001</v>
      </c>
      <c r="G30" s="5">
        <f t="shared" si="1"/>
        <v>-2.5030050201513054</v>
      </c>
      <c r="H30" s="38">
        <f t="shared" si="3"/>
        <v>31.148944264789826</v>
      </c>
    </row>
    <row r="31" spans="1:8">
      <c r="A31" s="3" t="s">
        <v>35</v>
      </c>
      <c r="B31" s="7">
        <v>146.93</v>
      </c>
      <c r="C31" s="7">
        <v>204.81</v>
      </c>
      <c r="D31" s="7">
        <v>204.46</v>
      </c>
      <c r="E31" s="7">
        <v>207.39000000000001</v>
      </c>
      <c r="F31" s="7">
        <v>203.72</v>
      </c>
      <c r="G31" s="5">
        <f t="shared" si="1"/>
        <v>-1.7696128067891448</v>
      </c>
      <c r="H31" s="38">
        <f t="shared" si="3"/>
        <v>38.651058327094525</v>
      </c>
    </row>
    <row r="32" spans="1:8">
      <c r="A32" s="3" t="s">
        <v>36</v>
      </c>
      <c r="B32" s="26">
        <v>197.40950000000001</v>
      </c>
      <c r="C32" s="26">
        <v>197.71560000000002</v>
      </c>
      <c r="D32" s="26">
        <v>254.85290000000001</v>
      </c>
      <c r="E32" s="27">
        <v>248.44720000000001</v>
      </c>
      <c r="F32" s="27">
        <v>240.2688</v>
      </c>
      <c r="G32" s="5">
        <f t="shared" si="1"/>
        <v>-3.2918060658361226</v>
      </c>
      <c r="H32" s="38">
        <f t="shared" si="3"/>
        <v>21.710859913023441</v>
      </c>
    </row>
    <row r="33" spans="1:8">
      <c r="A33" s="28" t="s">
        <v>37</v>
      </c>
      <c r="B33" s="29">
        <v>124.92923635999999</v>
      </c>
      <c r="C33" s="30">
        <v>179.34115968000003</v>
      </c>
      <c r="D33" s="31">
        <v>179.86016326000004</v>
      </c>
      <c r="E33" s="31">
        <v>179.11024988000005</v>
      </c>
      <c r="F33" s="30">
        <v>178.87291034000006</v>
      </c>
      <c r="G33" s="32">
        <f t="shared" si="1"/>
        <v>-0.13251030589204182</v>
      </c>
      <c r="H33" s="33">
        <f t="shared" si="3"/>
        <v>43.179383426753915</v>
      </c>
    </row>
    <row r="34" spans="1:8">
      <c r="B34" s="34">
        <v>134.20205467999997</v>
      </c>
    </row>
    <row r="35" spans="1:8">
      <c r="E35" s="35"/>
      <c r="F35" s="35"/>
    </row>
    <row r="36" spans="1:8">
      <c r="A36" s="36" t="s">
        <v>41</v>
      </c>
      <c r="E36" s="35"/>
      <c r="F36" s="35"/>
      <c r="G36" s="35"/>
      <c r="H36" s="35"/>
    </row>
    <row r="37" spans="1:8">
      <c r="A37" s="36" t="s">
        <v>38</v>
      </c>
      <c r="D37" s="35"/>
      <c r="E37" s="35"/>
      <c r="F37" s="35"/>
      <c r="G37" s="35"/>
      <c r="H37" s="35"/>
    </row>
    <row r="38" spans="1:8">
      <c r="A38" s="37" t="s">
        <v>39</v>
      </c>
      <c r="E38" s="35"/>
      <c r="F38" s="35"/>
      <c r="G38" s="35"/>
      <c r="H38" s="35"/>
    </row>
    <row r="39" spans="1:8">
      <c r="A39" s="36" t="s">
        <v>40</v>
      </c>
      <c r="E39" s="35"/>
      <c r="F39" s="35"/>
      <c r="G39" s="35"/>
      <c r="H39" s="35"/>
    </row>
    <row r="40" spans="1:8">
      <c r="D40" s="35"/>
      <c r="G40" s="35"/>
      <c r="H40" s="35"/>
    </row>
  </sheetData>
  <mergeCells count="11">
    <mergeCell ref="H5:H6"/>
    <mergeCell ref="A2:H2"/>
    <mergeCell ref="A4:A6"/>
    <mergeCell ref="C4:F4"/>
    <mergeCell ref="G4:H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2022-08-08T11:03:35Z</dcterms:modified>
</cp:coreProperties>
</file>