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AACAC665-16AA-40A0-90E4-63222BA7EE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4" i="1"/>
  <c r="G14" i="1"/>
  <c r="H12" i="1"/>
  <c r="G12" i="1"/>
  <c r="H11" i="1"/>
  <c r="G11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<sst xmlns="http://schemas.openxmlformats.org/spreadsheetml/2006/main" count="59" uniqueCount="42">
  <si>
    <t>Vidutinės didmeninės  šviežių supakuotų kiaušinių (L-M kat.)  kainos  Europos Sąjungos valstybėse 
 EUR/100kg (be PVM)</t>
  </si>
  <si>
    <t xml:space="preserve">                        Data
 Valstybė                </t>
  </si>
  <si>
    <t xml:space="preserve"> Pokytis, %</t>
  </si>
  <si>
    <t>20 sav.
(05 17–23)</t>
  </si>
  <si>
    <t>17 sav.
(04 25–05 01)</t>
  </si>
  <si>
    <t>18 sav.
(05 02–08)</t>
  </si>
  <si>
    <t>19 sav.
(05 09–15)</t>
  </si>
  <si>
    <t>20 sav.
(05 16–22)</t>
  </si>
  <si>
    <t>savaitės*</t>
  </si>
  <si>
    <t>metų**</t>
  </si>
  <si>
    <t>Lietuva</t>
  </si>
  <si>
    <t xml:space="preserve">Latvija </t>
  </si>
  <si>
    <t>Estija</t>
  </si>
  <si>
    <t>Belgija</t>
  </si>
  <si>
    <t>-</t>
  </si>
  <si>
    <t>Bulgarija</t>
  </si>
  <si>
    <t>Čekija</t>
  </si>
  <si>
    <t>Danija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</si>
  <si>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</si>
  <si>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</si>
  <si>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</si>
  <si>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</si>
  <si>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</si>
  <si>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</si>
  <si>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</si>
  <si>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</si>
  <si>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</si>
  <si>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</si>
  <si>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</si>
  <si>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</si>
  <si>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</si>
  <si>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</si>
  <si>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</si>
  <si>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</si>
  <si>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</si>
  <si>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</si>
  <si>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</si>
  <si>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</si>
  <si>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>* lyginant 2021 m. 20 savaitę su  19 savaite</t>
  </si>
  <si>
    <t>** lyginant 2022 m. 20 savaitę su 2021 m. 20 savaite</t>
  </si>
  <si>
    <t xml:space="preserve">  - nepateikti duomenys</t>
  </si>
  <si>
    <t>Šaltinis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</si>
</sst>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 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b/>
      <sz val="9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indexed="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9"/>
      </left>
      <right/>
      <top style="thin">
        <color theme="0" tint="-0.34998626667073579"/>
      </top>
      <bottom/>
      <diagonal/>
    </border>
    <border>
      <left style="thin">
        <color theme="0" tint="-4.9989318521683403E-2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4.9989318521683403E-2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 tint="-0.34998626667073579"/>
      </bottom>
      <diagonal/>
    </border>
    <border>
      <left style="thin">
        <color indexed="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theme="0"/>
      </top>
      <bottom style="thin">
        <color theme="0" tint="-0.34998626667073579"/>
      </bottom>
      <diagonal/>
    </border>
    <border>
      <left style="thin">
        <color indexed="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4" borderId="12" xfId="0" applyFont="1" applyFill="1" applyBorder="1"/>
    <xf numFmtId="2" fontId="6" fillId="4" borderId="13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quotePrefix="1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/>
    </xf>
    <xf numFmtId="4" fontId="6" fillId="4" borderId="13" xfId="1" applyNumberFormat="1" applyFont="1" applyFill="1" applyBorder="1" applyAlignment="1" applyProtection="1">
      <alignment horizontal="center" vertical="center"/>
      <protection locked="0"/>
    </xf>
    <xf numFmtId="2" fontId="8" fillId="4" borderId="13" xfId="1" applyNumberFormat="1" applyFont="1" applyFill="1" applyBorder="1" applyAlignment="1" applyProtection="1">
      <alignment horizontal="center" vertical="center"/>
      <protection locked="0"/>
    </xf>
    <xf numFmtId="2" fontId="8" fillId="4" borderId="13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3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0" fontId="8" fillId="4" borderId="13" xfId="1" applyFont="1" applyFill="1" applyBorder="1" applyAlignment="1" applyProtection="1">
      <alignment horizontal="center" vertical="center"/>
      <protection locked="0"/>
    </xf>
    <xf numFmtId="2" fontId="6" fillId="4" borderId="15" xfId="0" applyNumberFormat="1" applyFont="1" applyFill="1" applyBorder="1" applyAlignment="1">
      <alignment horizontal="center"/>
    </xf>
    <xf numFmtId="2" fontId="6" fillId="4" borderId="16" xfId="0" applyNumberFormat="1" applyFont="1" applyFill="1" applyBorder="1" applyAlignment="1">
      <alignment horizontal="center"/>
    </xf>
    <xf numFmtId="0" fontId="10" fillId="3" borderId="12" xfId="0" applyFont="1" applyFill="1" applyBorder="1"/>
    <xf numFmtId="2" fontId="11" fillId="3" borderId="10" xfId="0" applyNumberFormat="1" applyFont="1" applyFill="1" applyBorder="1" applyAlignment="1">
      <alignment horizontal="center" vertical="center"/>
    </xf>
    <xf numFmtId="2" fontId="12" fillId="4" borderId="0" xfId="0" applyNumberFormat="1" applyFont="1" applyFill="1" applyAlignment="1">
      <alignment horizontal="center"/>
    </xf>
    <xf numFmtId="4" fontId="13" fillId="5" borderId="0" xfId="1" applyNumberFormat="1" applyFont="1" applyFill="1" applyAlignment="1" applyProtection="1">
      <alignment horizontal="right" vertical="center"/>
      <protection locked="0"/>
    </xf>
    <xf numFmtId="0" fontId="4" fillId="0" borderId="0" xfId="0" applyFont="1"/>
    <xf numFmtId="2" fontId="5" fillId="4" borderId="0" xfId="0" applyNumberFormat="1" applyFont="1" applyFill="1" applyAlignment="1">
      <alignment horizontal="left" vertical="center"/>
    </xf>
    <xf numFmtId="2" fontId="6" fillId="4" borderId="19" xfId="0" applyNumberFormat="1" applyFont="1" applyFill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11" fillId="3" borderId="17" xfId="0" applyNumberFormat="1" applyFont="1" applyFill="1" applyBorder="1" applyAlignment="1">
      <alignment horizontal="center" vertical="center"/>
    </xf>
    <xf numFmtId="2" fontId="11" fillId="3" borderId="18" xfId="0" applyNumberFormat="1" applyFont="1" applyFill="1" applyBorder="1" applyAlignment="1">
      <alignment horizontal="center" vertical="center"/>
    </xf>
    <xf numFmtId="2" fontId="11" fillId="3" borderId="19" xfId="0" applyNumberFormat="1" applyFont="1" applyFill="1" applyBorder="1" applyAlignment="1">
      <alignment horizontal="center" vertical="center"/>
    </xf>
  </cellXfs>
  <cellStyles count="2">
    <cellStyle name="Įprastas" xfId="0" builtinId="0"/>
    <cellStyle name="Įprastas 2" xfId="1" xr:uid="{C271372C-3190-499C-BCF4-AC2A3249F3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showGridLines="0" tabSelected="1" topLeftCell="A18" workbookViewId="0">
      <selection activeCell="J30" sqref="J30"/>
    </sheetView>
  </sheetViews>
  <sheetFormatPr defaultRowHeight="15"/>
  <cols>
    <col min="1" max="1" width="19.42578125" customWidth="1"/>
    <col min="2" max="2" width="11.7109375" customWidth="1"/>
    <col min="3" max="3" width="11.140625" customWidth="1"/>
    <col min="4" max="4" width="11.85546875" customWidth="1"/>
    <col min="5" max="5" width="11.28515625" customWidth="1"/>
    <col min="6" max="6" width="11.140625" customWidth="1"/>
    <col min="7" max="7" width="9.28515625" customWidth="1"/>
  </cols>
  <sheetData>
    <row r="2" spans="1:8" ht="41.25" customHeight="1">
      <c r="A2" s="27" t="s">
        <v>0</v>
      </c>
      <c r="B2" s="27"/>
      <c r="C2" s="27"/>
      <c r="D2" s="27"/>
      <c r="E2" s="27"/>
      <c r="F2" s="27"/>
      <c r="G2" s="27"/>
      <c r="H2" s="27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28" t="s">
        <v>1</v>
      </c>
      <c r="B4" s="2">
        <v>2021</v>
      </c>
      <c r="C4" s="29">
        <v>2022</v>
      </c>
      <c r="D4" s="30"/>
      <c r="E4" s="30"/>
      <c r="F4" s="31"/>
      <c r="G4" s="32" t="s">
        <v>2</v>
      </c>
      <c r="H4" s="33"/>
    </row>
    <row r="5" spans="1:8">
      <c r="A5" s="28"/>
      <c r="B5" s="34" t="s">
        <v>3</v>
      </c>
      <c r="C5" s="36" t="s">
        <v>4</v>
      </c>
      <c r="D5" s="36" t="s">
        <v>5</v>
      </c>
      <c r="E5" s="36" t="s">
        <v>6</v>
      </c>
      <c r="F5" s="36" t="s">
        <v>7</v>
      </c>
      <c r="G5" s="38" t="s">
        <v>8</v>
      </c>
      <c r="H5" s="25" t="s">
        <v>9</v>
      </c>
    </row>
    <row r="6" spans="1:8">
      <c r="A6" s="28"/>
      <c r="B6" s="35"/>
      <c r="C6" s="37"/>
      <c r="D6" s="37"/>
      <c r="E6" s="37"/>
      <c r="F6" s="37"/>
      <c r="G6" s="39"/>
      <c r="H6" s="26"/>
    </row>
    <row r="7" spans="1:8">
      <c r="A7" s="3" t="s">
        <v>10</v>
      </c>
      <c r="B7" s="4">
        <v>102.53</v>
      </c>
      <c r="C7" s="4">
        <v>148.31</v>
      </c>
      <c r="D7" s="4">
        <v>140.12</v>
      </c>
      <c r="E7" s="4">
        <v>144.57</v>
      </c>
      <c r="F7" s="4">
        <v>141.56</v>
      </c>
      <c r="G7" s="5">
        <f>(F7/E7-1)*100</f>
        <v>-2.082036383758723</v>
      </c>
      <c r="H7" s="23">
        <f t="shared" ref="H7:H14" si="0">(F7/B7-1)*100</f>
        <v>38.066907246659511</v>
      </c>
    </row>
    <row r="8" spans="1:8">
      <c r="A8" s="3" t="s">
        <v>11</v>
      </c>
      <c r="B8" s="6">
        <v>121.56</v>
      </c>
      <c r="C8" s="6">
        <v>176.79</v>
      </c>
      <c r="D8" s="6">
        <v>179.56</v>
      </c>
      <c r="E8" s="6">
        <v>183.18</v>
      </c>
      <c r="F8" s="6">
        <v>181.52</v>
      </c>
      <c r="G8" s="5">
        <f>(F8/E8-1)*100</f>
        <v>-0.90621246861011251</v>
      </c>
      <c r="H8" s="24">
        <f t="shared" si="0"/>
        <v>49.325435998683773</v>
      </c>
    </row>
    <row r="9" spans="1:8">
      <c r="A9" s="3" t="s">
        <v>12</v>
      </c>
      <c r="B9" s="6">
        <v>130.44999999999999</v>
      </c>
      <c r="C9" s="6">
        <v>196.51</v>
      </c>
      <c r="D9" s="6">
        <v>214.55</v>
      </c>
      <c r="E9" s="6">
        <v>197.03</v>
      </c>
      <c r="F9" s="6">
        <v>225.39000000000001</v>
      </c>
      <c r="G9" s="5">
        <f t="shared" ref="G9:G33" si="1">(F9/E9-1)*100</f>
        <v>14.393747145104818</v>
      </c>
      <c r="H9" s="24">
        <f t="shared" si="0"/>
        <v>72.778842468378713</v>
      </c>
    </row>
    <row r="10" spans="1:8">
      <c r="A10" s="3" t="s">
        <v>13</v>
      </c>
      <c r="B10" s="4">
        <v>116.17</v>
      </c>
      <c r="C10" s="4">
        <v>212.16</v>
      </c>
      <c r="D10" s="4">
        <v>208.92000000000002</v>
      </c>
      <c r="E10" s="6">
        <v>203.88</v>
      </c>
      <c r="F10" s="7" t="s">
        <v>14</v>
      </c>
      <c r="G10" s="8" t="s">
        <v>14</v>
      </c>
      <c r="H10" s="24" t="s">
        <v>14</v>
      </c>
    </row>
    <row r="11" spans="1:8">
      <c r="A11" s="3" t="s">
        <v>15</v>
      </c>
      <c r="B11" s="4">
        <v>88.562200000000004</v>
      </c>
      <c r="C11" s="4">
        <v>165.04240000000001</v>
      </c>
      <c r="D11" s="4">
        <v>160.3998</v>
      </c>
      <c r="E11" s="4">
        <v>154.24380000000002</v>
      </c>
      <c r="F11" s="6">
        <v>154.346</v>
      </c>
      <c r="G11" s="5">
        <f t="shared" si="1"/>
        <v>6.6258741032032553E-2</v>
      </c>
      <c r="H11" s="24">
        <f t="shared" si="0"/>
        <v>74.279771731054552</v>
      </c>
    </row>
    <row r="12" spans="1:8">
      <c r="A12" s="3" t="s">
        <v>16</v>
      </c>
      <c r="B12" s="4">
        <v>112.68990000000001</v>
      </c>
      <c r="C12" s="4">
        <v>149.77000000000001</v>
      </c>
      <c r="D12" s="4">
        <v>147.8595</v>
      </c>
      <c r="E12" s="4">
        <v>147.19759999999999</v>
      </c>
      <c r="F12" s="4">
        <v>149.4348</v>
      </c>
      <c r="G12" s="5">
        <f t="shared" si="1"/>
        <v>1.5198617368761491</v>
      </c>
      <c r="H12" s="24">
        <f t="shared" si="0"/>
        <v>32.607092561090198</v>
      </c>
    </row>
    <row r="13" spans="1:8">
      <c r="A13" s="3" t="s">
        <v>17</v>
      </c>
      <c r="B13" s="4">
        <v>168.096</v>
      </c>
      <c r="C13" s="7" t="s">
        <v>14</v>
      </c>
      <c r="D13" s="7" t="s">
        <v>14</v>
      </c>
      <c r="E13" s="7" t="s">
        <v>14</v>
      </c>
      <c r="F13" s="6" t="s">
        <v>14</v>
      </c>
      <c r="G13" s="8" t="s">
        <v>14</v>
      </c>
      <c r="H13" s="24" t="s">
        <v>14</v>
      </c>
    </row>
    <row r="14" spans="1:8">
      <c r="A14" s="3" t="s">
        <v>18</v>
      </c>
      <c r="B14" s="4">
        <v>104.61</v>
      </c>
      <c r="C14" s="6">
        <v>182.26</v>
      </c>
      <c r="D14" s="4">
        <v>175.01</v>
      </c>
      <c r="E14" s="6">
        <v>169.05</v>
      </c>
      <c r="F14" s="6">
        <v>167.46</v>
      </c>
      <c r="G14" s="5">
        <f t="shared" si="1"/>
        <v>-0.94055013309671809</v>
      </c>
      <c r="H14" s="24">
        <f t="shared" si="0"/>
        <v>60.080298250645271</v>
      </c>
    </row>
    <row r="15" spans="1:8">
      <c r="A15" s="3" t="s">
        <v>19</v>
      </c>
      <c r="B15" s="4">
        <v>136.27000000000001</v>
      </c>
      <c r="C15" s="6">
        <v>166.24</v>
      </c>
      <c r="D15" s="6">
        <v>160.70000000000002</v>
      </c>
      <c r="E15" s="7" t="s">
        <v>14</v>
      </c>
      <c r="F15" s="7" t="s">
        <v>14</v>
      </c>
      <c r="G15" s="8" t="s">
        <v>14</v>
      </c>
      <c r="H15" s="24" t="s">
        <v>14</v>
      </c>
    </row>
    <row r="16" spans="1:8">
      <c r="A16" s="3" t="s">
        <v>20</v>
      </c>
      <c r="B16" s="4">
        <v>84.55</v>
      </c>
      <c r="C16" s="4">
        <v>152.99</v>
      </c>
      <c r="D16" s="6">
        <v>148.15</v>
      </c>
      <c r="E16" s="4">
        <v>146.67000000000002</v>
      </c>
      <c r="F16" s="6">
        <v>145.30000000000001</v>
      </c>
      <c r="G16" s="5">
        <f t="shared" si="1"/>
        <v>-0.9340696802345394</v>
      </c>
      <c r="H16" s="23">
        <f t="shared" ref="H16:H33" si="2">(F16/B16-1)*100</f>
        <v>71.850975753991733</v>
      </c>
    </row>
    <row r="17" spans="1:8">
      <c r="A17" s="3" t="s">
        <v>21</v>
      </c>
      <c r="B17" s="4">
        <v>122.56</v>
      </c>
      <c r="C17" s="4">
        <v>212.21</v>
      </c>
      <c r="D17" s="4">
        <v>211.26</v>
      </c>
      <c r="E17" s="4">
        <v>208.22</v>
      </c>
      <c r="F17" s="4">
        <v>206.3</v>
      </c>
      <c r="G17" s="5">
        <f t="shared" si="1"/>
        <v>-0.92210162328305589</v>
      </c>
      <c r="H17" s="23">
        <f t="shared" si="2"/>
        <v>68.325718015665799</v>
      </c>
    </row>
    <row r="18" spans="1:8">
      <c r="A18" s="3" t="s">
        <v>22</v>
      </c>
      <c r="B18" s="4">
        <v>130.88249999999999</v>
      </c>
      <c r="C18" s="4">
        <v>177.9633</v>
      </c>
      <c r="D18" s="6">
        <v>191.39610000000002</v>
      </c>
      <c r="E18" s="6">
        <v>188.9494</v>
      </c>
      <c r="F18" s="6">
        <v>191.5247</v>
      </c>
      <c r="G18" s="5">
        <f t="shared" si="1"/>
        <v>1.3629574902063624</v>
      </c>
      <c r="H18" s="23">
        <f t="shared" si="2"/>
        <v>46.333314232231196</v>
      </c>
    </row>
    <row r="19" spans="1:8">
      <c r="A19" s="3" t="s">
        <v>23</v>
      </c>
      <c r="B19" s="6">
        <v>143.85</v>
      </c>
      <c r="C19" s="4">
        <v>165.34</v>
      </c>
      <c r="D19" s="4">
        <v>165.34</v>
      </c>
      <c r="E19" s="4">
        <v>165.34</v>
      </c>
      <c r="F19" s="6">
        <v>165.34</v>
      </c>
      <c r="G19" s="5">
        <f t="shared" si="1"/>
        <v>0</v>
      </c>
      <c r="H19" s="23">
        <f t="shared" si="2"/>
        <v>14.939172749391737</v>
      </c>
    </row>
    <row r="20" spans="1:8">
      <c r="A20" s="3" t="s">
        <v>24</v>
      </c>
      <c r="B20" s="4">
        <v>171.83</v>
      </c>
      <c r="C20" s="4">
        <v>227.38</v>
      </c>
      <c r="D20" s="4">
        <v>227.38</v>
      </c>
      <c r="E20" s="4">
        <v>227.38</v>
      </c>
      <c r="F20" s="4">
        <v>227.38</v>
      </c>
      <c r="G20" s="5">
        <f t="shared" si="1"/>
        <v>0</v>
      </c>
      <c r="H20" s="23">
        <f t="shared" si="2"/>
        <v>32.328464179712491</v>
      </c>
    </row>
    <row r="21" spans="1:8">
      <c r="A21" s="3" t="s">
        <v>25</v>
      </c>
      <c r="B21" s="4">
        <v>160.18</v>
      </c>
      <c r="C21" s="9">
        <v>170.09</v>
      </c>
      <c r="D21" s="10">
        <v>170.09</v>
      </c>
      <c r="E21" s="11">
        <v>170.09</v>
      </c>
      <c r="F21" s="6">
        <v>170.09</v>
      </c>
      <c r="G21" s="5">
        <f t="shared" si="1"/>
        <v>0</v>
      </c>
      <c r="H21" s="23">
        <f t="shared" si="2"/>
        <v>6.1867898614059058</v>
      </c>
    </row>
    <row r="22" spans="1:8">
      <c r="A22" s="3" t="s">
        <v>26</v>
      </c>
      <c r="B22" s="4">
        <v>127.97120000000001</v>
      </c>
      <c r="C22" s="9">
        <v>177.102</v>
      </c>
      <c r="D22" s="10">
        <v>172.43710000000002</v>
      </c>
      <c r="E22" s="11">
        <v>173.1053</v>
      </c>
      <c r="F22" s="6">
        <v>167.16650000000001</v>
      </c>
      <c r="G22" s="5">
        <f t="shared" si="1"/>
        <v>-3.430744177099132</v>
      </c>
      <c r="H22" s="23">
        <f t="shared" si="2"/>
        <v>30.628219474381744</v>
      </c>
    </row>
    <row r="23" spans="1:8">
      <c r="A23" s="3" t="s">
        <v>27</v>
      </c>
      <c r="B23" s="4">
        <v>158.64000000000001</v>
      </c>
      <c r="C23" s="6">
        <v>211.78</v>
      </c>
      <c r="D23" s="7" t="s">
        <v>14</v>
      </c>
      <c r="E23" s="7" t="s">
        <v>14</v>
      </c>
      <c r="F23" s="7" t="s">
        <v>14</v>
      </c>
      <c r="G23" s="8" t="s">
        <v>14</v>
      </c>
      <c r="H23" s="24" t="s">
        <v>14</v>
      </c>
    </row>
    <row r="24" spans="1:8">
      <c r="A24" s="3" t="s">
        <v>28</v>
      </c>
      <c r="B24" s="4">
        <v>121</v>
      </c>
      <c r="C24" s="9">
        <v>194</v>
      </c>
      <c r="D24" s="12">
        <v>188</v>
      </c>
      <c r="E24" s="12">
        <v>182</v>
      </c>
      <c r="F24" s="13">
        <v>180</v>
      </c>
      <c r="G24" s="5">
        <f t="shared" si="1"/>
        <v>-1.098901098901095</v>
      </c>
      <c r="H24" s="23">
        <f t="shared" si="2"/>
        <v>48.760330578512388</v>
      </c>
    </row>
    <row r="25" spans="1:8">
      <c r="A25" s="3" t="s">
        <v>29</v>
      </c>
      <c r="B25" s="4">
        <v>186.26</v>
      </c>
      <c r="C25" s="9">
        <v>268.52</v>
      </c>
      <c r="D25" s="14">
        <v>265.34000000000003</v>
      </c>
      <c r="E25" s="13">
        <v>269.87</v>
      </c>
      <c r="F25" s="6">
        <v>267.92</v>
      </c>
      <c r="G25" s="5">
        <f t="shared" si="1"/>
        <v>-0.72257012635713602</v>
      </c>
      <c r="H25" s="23">
        <f t="shared" si="2"/>
        <v>43.841941372275329</v>
      </c>
    </row>
    <row r="26" spans="1:8">
      <c r="A26" s="3" t="s">
        <v>30</v>
      </c>
      <c r="B26" s="4">
        <v>142.31300000000002</v>
      </c>
      <c r="C26" s="4">
        <v>194.3537</v>
      </c>
      <c r="D26" s="6">
        <v>191.96730000000002</v>
      </c>
      <c r="E26" s="6">
        <v>184.14780000000002</v>
      </c>
      <c r="F26" s="6">
        <v>185.57930000000002</v>
      </c>
      <c r="G26" s="5">
        <f t="shared" si="1"/>
        <v>0.77736470378684253</v>
      </c>
      <c r="H26" s="23">
        <f t="shared" si="2"/>
        <v>30.402212025605536</v>
      </c>
    </row>
    <row r="27" spans="1:8">
      <c r="A27" s="3" t="s">
        <v>31</v>
      </c>
      <c r="B27" s="4">
        <v>120.37</v>
      </c>
      <c r="C27" s="4">
        <v>198.85</v>
      </c>
      <c r="D27" s="4">
        <v>196.65</v>
      </c>
      <c r="E27" s="4">
        <v>196.65</v>
      </c>
      <c r="F27" s="6">
        <v>185.63</v>
      </c>
      <c r="G27" s="5">
        <f t="shared" si="1"/>
        <v>-5.603864734299524</v>
      </c>
      <c r="H27" s="23">
        <f t="shared" si="2"/>
        <v>54.216166818974813</v>
      </c>
    </row>
    <row r="28" spans="1:8">
      <c r="A28" s="3" t="s">
        <v>32</v>
      </c>
      <c r="B28" s="4">
        <v>97.925700000000006</v>
      </c>
      <c r="C28" s="4">
        <v>130.8974</v>
      </c>
      <c r="D28" s="4">
        <v>136.5292</v>
      </c>
      <c r="E28" s="4">
        <v>136.38740000000001</v>
      </c>
      <c r="F28" s="6">
        <v>135.3921</v>
      </c>
      <c r="G28" s="5">
        <f t="shared" si="1"/>
        <v>-0.72975949391220762</v>
      </c>
      <c r="H28" s="23">
        <f t="shared" si="2"/>
        <v>38.260027755737248</v>
      </c>
    </row>
    <row r="29" spans="1:8">
      <c r="A29" s="3" t="s">
        <v>33</v>
      </c>
      <c r="B29" s="4">
        <v>164.94</v>
      </c>
      <c r="C29" s="4">
        <v>165.96</v>
      </c>
      <c r="D29" s="4">
        <v>141.36000000000001</v>
      </c>
      <c r="E29" s="4">
        <v>147.43</v>
      </c>
      <c r="F29" s="4">
        <v>178.51</v>
      </c>
      <c r="G29" s="5">
        <f t="shared" si="1"/>
        <v>21.081191073729897</v>
      </c>
      <c r="H29" s="23">
        <f t="shared" si="2"/>
        <v>8.2272341457499731</v>
      </c>
    </row>
    <row r="30" spans="1:8">
      <c r="A30" s="3" t="s">
        <v>34</v>
      </c>
      <c r="B30" s="4">
        <v>109.04</v>
      </c>
      <c r="C30" s="4">
        <v>151.82</v>
      </c>
      <c r="D30" s="4">
        <v>155.59</v>
      </c>
      <c r="E30" s="4">
        <v>158.04</v>
      </c>
      <c r="F30" s="4">
        <v>163.05000000000001</v>
      </c>
      <c r="G30" s="15">
        <f t="shared" si="1"/>
        <v>3.1700835231587066</v>
      </c>
      <c r="H30" s="23">
        <f t="shared" si="2"/>
        <v>49.532281731474683</v>
      </c>
    </row>
    <row r="31" spans="1:8">
      <c r="A31" s="3" t="s">
        <v>35</v>
      </c>
      <c r="B31" s="4">
        <v>149.59</v>
      </c>
      <c r="C31" s="4">
        <v>190.26</v>
      </c>
      <c r="D31" s="4">
        <v>197.84</v>
      </c>
      <c r="E31" s="4">
        <v>204.07</v>
      </c>
      <c r="F31" s="4">
        <v>202.75</v>
      </c>
      <c r="G31" s="16">
        <f t="shared" si="1"/>
        <v>-0.6468368697015725</v>
      </c>
      <c r="H31" s="23">
        <f t="shared" si="2"/>
        <v>35.537134835216257</v>
      </c>
    </row>
    <row r="32" spans="1:8">
      <c r="A32" s="3" t="s">
        <v>36</v>
      </c>
      <c r="B32" s="4">
        <v>197.26340000000002</v>
      </c>
      <c r="C32" s="4">
        <v>180.86710000000002</v>
      </c>
      <c r="D32" s="4">
        <v>207.86780000000002</v>
      </c>
      <c r="E32" s="6">
        <v>242.57520000000002</v>
      </c>
      <c r="F32" s="6">
        <v>254.76950000000002</v>
      </c>
      <c r="G32" s="5">
        <f t="shared" si="1"/>
        <v>5.0270184256263617</v>
      </c>
      <c r="H32" s="23">
        <f t="shared" si="2"/>
        <v>29.151935939459616</v>
      </c>
    </row>
    <row r="33" spans="1:8">
      <c r="A33" s="17" t="s">
        <v>37</v>
      </c>
      <c r="B33" s="40">
        <v>125.15108531999996</v>
      </c>
      <c r="C33" s="18">
        <v>188.03148830000001</v>
      </c>
      <c r="D33" s="18">
        <v>185.92544570000007</v>
      </c>
      <c r="E33" s="18">
        <v>184.2621004100001</v>
      </c>
      <c r="F33" s="18">
        <v>183.62943472999999</v>
      </c>
      <c r="G33" s="41">
        <f t="shared" si="1"/>
        <v>-0.34335095420727768</v>
      </c>
      <c r="H33" s="42">
        <f t="shared" si="2"/>
        <v>46.726202382085781</v>
      </c>
    </row>
    <row r="34" spans="1:8">
      <c r="B34" s="19">
        <v>134.20205467999997</v>
      </c>
    </row>
    <row r="35" spans="1:8">
      <c r="E35" s="20"/>
      <c r="F35" s="20"/>
    </row>
    <row r="36" spans="1:8">
      <c r="A36" s="21" t="s">
        <v>38</v>
      </c>
      <c r="E36" s="20"/>
      <c r="F36" s="20"/>
      <c r="G36" s="20"/>
      <c r="H36" s="20"/>
    </row>
    <row r="37" spans="1:8">
      <c r="A37" s="21" t="s">
        <v>39</v>
      </c>
      <c r="D37" s="20"/>
      <c r="E37" s="20"/>
      <c r="F37" s="20"/>
      <c r="G37" s="20"/>
      <c r="H37" s="20"/>
    </row>
    <row r="38" spans="1:8">
      <c r="A38" s="22" t="s">
        <v>40</v>
      </c>
      <c r="E38" s="20"/>
      <c r="F38" s="20"/>
      <c r="G38" s="20"/>
      <c r="H38" s="20"/>
    </row>
    <row r="39" spans="1:8">
      <c r="A39" s="21" t="s">
        <v>41</v>
      </c>
      <c r="E39" s="20"/>
      <c r="F39" s="20"/>
      <c r="G39" s="20"/>
      <c r="H39" s="20"/>
    </row>
  </sheetData>
  <mergeCells count="11">
    <mergeCell ref="H5:H6"/>
    <mergeCell ref="A2:H2"/>
    <mergeCell ref="A4:A6"/>
    <mergeCell ref="C4:F4"/>
    <mergeCell ref="G4:H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2022-05-31T07:54:17Z</dcterms:modified>
</cp:coreProperties>
</file>