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bookViews>
    <workbookView xWindow="-105" yWindow="-105" windowWidth="19425" windowHeight="1042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Q22" i="1"/>
  <c r="P22" i="1"/>
  <c r="P21" i="1"/>
  <c r="Q20" i="1"/>
  <c r="P20" i="1"/>
  <c r="Q19" i="1"/>
  <c r="P19" i="1"/>
  <c r="P18" i="1"/>
  <c r="P15" i="1"/>
  <c r="Q13" i="1"/>
  <c r="P13" i="1"/>
  <c r="Q12" i="1"/>
  <c r="P12" i="1"/>
</calcChain>
</file>

<file path=xl/sharedStrings.xml><?xml version="1.0" encoding="utf-8"?>
<sst xmlns="http://schemas.openxmlformats.org/spreadsheetml/2006/main" count="89" uniqueCount="41">
  <si>
    <t>Geriamasis pienas, pasterizuotas, 2,5 % riebumo, išfasuotas po 0,9–1 l į plėvelės fasuotes</t>
  </si>
  <si>
    <t>Grietinė, 30 % riebumo, išfasuota po 400–450 g į polistireno indelius</t>
  </si>
  <si>
    <t>Sviestas, 82 % riebumo, išfasuotas po 200 g į folijos fasuotes</t>
  </si>
  <si>
    <t>Varškė, liesa be priedų, išfasuota po 180–200 g</t>
  </si>
  <si>
    <t>Varškės sūris, 22 % riebumo, be priedų</t>
  </si>
  <si>
    <t>Kietieji ilgai brandinti sūriai</t>
  </si>
  <si>
    <t>Kodas 
pagal TD 96/16/EB</t>
  </si>
  <si>
    <t>Gaminys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</si>
  <si>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</si>
  <si>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</si>
  <si>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●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</si>
  <si>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</si>
  <si>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</si>
  <si>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</si>
  <si>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</si>
  <si>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</si>
  <si>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Šaltinis: ŽŪIKVC (LŽŪMPRIS)</t>
  </si>
  <si>
    <t>sausis</t>
  </si>
  <si>
    <t>-</t>
  </si>
  <si>
    <t>vasaris</t>
  </si>
  <si>
    <t>kovas</t>
  </si>
  <si>
    <t>balandis</t>
  </si>
  <si>
    <t>Grietinė, 30 % riebumo, 330–500 g polistireno indelyje</t>
  </si>
  <si>
    <t>Sviestas, 82 % riebumo, 170–200 g pergamentiniame ar laminuotame popieriuje</t>
  </si>
  <si>
    <t>14231n</t>
  </si>
  <si>
    <t>231131n</t>
  </si>
  <si>
    <t>…</t>
  </si>
  <si>
    <t>● – konfidencialūs duomenys; ... – nėra duomenų.</t>
  </si>
  <si>
    <t>Grietinės ir augalinių riebalų mišinys, išfasuotas po 400–450 g į polistireno indelius</t>
  </si>
  <si>
    <t>Kefyras, 2,5 % riebumo, 0,9–1 kg plastikiniame maišelyje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</si>
  <si>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</si>
  <si>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</si>
  <si>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</si>
  <si>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</si>
  <si>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</si>
  <si>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</si>
  <si>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</si>
  <si>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</si>
  <si>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Atnaujinta: 2021-01-22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</si>
  <si>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2020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2020 m. gruodžio mėn. su 2019 m. gruodžio mėn.;</t>
    </r>
  </si>
  <si>
    <t>Kai kurių Lietuvos įmonėse pagamintų pieno gaminių pardavimai vidaus rinkoje 
(2020 m. gruodžio mėn.),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</si>
</sst>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7" fillId="4" borderId="3" xfId="2" applyNumberFormat="1" applyFont="1" applyFill="1" applyBorder="1" applyAlignment="1">
      <alignment horizontal="center" vertical="center" wrapText="1"/>
    </xf>
    <xf numFmtId="1" fontId="7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wrapText="1"/>
    </xf>
    <xf numFmtId="4" fontId="2" fillId="2" borderId="3" xfId="2" applyNumberFormat="1" applyFill="1" applyBorder="1" applyAlignment="1">
      <alignment horizontal="center" vertical="center" wrapText="1"/>
    </xf>
    <xf numFmtId="4" fontId="2" fillId="3" borderId="3" xfId="2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2" fillId="2" borderId="5" xfId="2" applyNumberFormat="1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2" borderId="16" xfId="2" applyNumberFormat="1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2" applyNumberFormat="1" applyFont="1"/>
    <xf numFmtId="0" fontId="12" fillId="0" borderId="0" xfId="0" applyFont="1" applyAlignment="1">
      <alignment horizontal="left" vertical="center"/>
    </xf>
    <xf numFmtId="4" fontId="2" fillId="0" borderId="0" xfId="2" applyNumberFormat="1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Font="1" applyAlignment="1">
      <alignment horizontal="left"/>
    </xf>
    <xf numFmtId="1" fontId="7" fillId="4" borderId="15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 wrapText="1"/>
    </xf>
    <xf numFmtId="4" fontId="2" fillId="2" borderId="11" xfId="2" applyNumberFormat="1" applyFill="1" applyBorder="1" applyAlignment="1">
      <alignment horizontal="center" vertical="center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4" fontId="2" fillId="3" borderId="13" xfId="2" applyNumberFormat="1" applyFill="1" applyBorder="1" applyAlignment="1">
      <alignment horizontal="center" vertical="center" wrapText="1"/>
    </xf>
    <xf numFmtId="4" fontId="2" fillId="3" borderId="9" xfId="2" applyNumberFormat="1" applyFill="1" applyBorder="1" applyAlignment="1">
      <alignment horizontal="center" vertical="center" wrapText="1"/>
    </xf>
    <xf numFmtId="4" fontId="9" fillId="3" borderId="13" xfId="1" applyNumberFormat="1" applyFont="1" applyFill="1" applyBorder="1" applyAlignment="1">
      <alignment horizontal="center" vertical="center" wrapText="1"/>
    </xf>
    <xf numFmtId="4" fontId="9" fillId="3" borderId="7" xfId="1" applyNumberFormat="1" applyFont="1" applyFill="1" applyBorder="1" applyAlignment="1">
      <alignment horizontal="center" vertical="center" wrapText="1"/>
    </xf>
    <xf numFmtId="0" fontId="2" fillId="0" borderId="14" xfId="2" applyFont="1" applyBorder="1" applyAlignment="1">
      <alignment vertical="top" wrapText="1"/>
    </xf>
    <xf numFmtId="0" fontId="10" fillId="0" borderId="0" xfId="1" applyFont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1" fontId="7" fillId="4" borderId="17" xfId="2" applyNumberFormat="1" applyFont="1" applyFill="1" applyBorder="1" applyAlignment="1">
      <alignment horizontal="center" vertical="center" wrapText="1"/>
    </xf>
    <xf numFmtId="1" fontId="7" fillId="4" borderId="6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4" xfId="2" applyFont="1" applyBorder="1" applyAlignment="1">
      <alignment horizontal="left"/>
    </xf>
    <xf numFmtId="1" fontId="7" fillId="4" borderId="3" xfId="0" quotePrefix="1" applyNumberFormat="1" applyFont="1" applyFill="1" applyBorder="1" applyAlignment="1">
      <alignment horizontal="center" vertical="center"/>
    </xf>
    <xf numFmtId="1" fontId="7" fillId="4" borderId="5" xfId="0" quotePrefix="1" applyNumberFormat="1" applyFont="1" applyFill="1" applyBorder="1" applyAlignment="1">
      <alignment horizontal="center" vertical="center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99FF99"/>
      <color rgb="FFCCFFCC"/>
      <color rgb="FF008000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4:X37"/>
  <sheetViews>
    <sheetView showGridLines="0" tabSelected="1" zoomScale="90" zoomScaleNormal="90" workbookViewId="0">
      <selection activeCell="A10" sqref="A10:A11"/>
    </sheetView>
  </sheetViews>
  <sheetFormatPr defaultColWidth="9.33203125" defaultRowHeight="12.75" x14ac:dyDescent="0.2"/>
  <cols>
    <col min="1" max="1" width="67.83203125" style="1" customWidth="1"/>
    <col min="2" max="2" width="10" style="1" customWidth="1"/>
    <col min="3" max="5" width="10.83203125" style="1" customWidth="1"/>
    <col min="6" max="15" width="10.83203125" style="2" customWidth="1"/>
    <col min="16" max="17" width="11.83203125" style="1" customWidth="1"/>
    <col min="18" max="16384" width="9.33203125" style="1"/>
  </cols>
  <sheetData>
    <row r="4" spans="1:19" ht="18" customHeight="1" x14ac:dyDescent="0.3"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9" ht="15" customHeight="1" x14ac:dyDescent="0.3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9" ht="35.1" customHeight="1" x14ac:dyDescent="0.2">
      <c r="B6" s="49" t="s">
        <v>40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8" spans="1:19" x14ac:dyDescent="0.2">
      <c r="A8" s="22" t="s">
        <v>38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9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9" ht="24" customHeight="1" thickBot="1" x14ac:dyDescent="0.25">
      <c r="A10" s="52" t="s">
        <v>7</v>
      </c>
      <c r="B10" s="54" t="s">
        <v>6</v>
      </c>
      <c r="C10" s="39">
        <v>2019</v>
      </c>
      <c r="D10" s="56">
        <v>2020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50" t="s">
        <v>13</v>
      </c>
      <c r="Q10" s="51"/>
    </row>
    <row r="11" spans="1:19" ht="24" customHeight="1" thickBot="1" x14ac:dyDescent="0.25">
      <c r="A11" s="53"/>
      <c r="B11" s="55"/>
      <c r="C11" s="6" t="s">
        <v>37</v>
      </c>
      <c r="D11" s="7" t="s">
        <v>17</v>
      </c>
      <c r="E11" s="7" t="s">
        <v>19</v>
      </c>
      <c r="F11" s="7" t="s">
        <v>20</v>
      </c>
      <c r="G11" s="7" t="s">
        <v>21</v>
      </c>
      <c r="H11" s="7" t="s">
        <v>30</v>
      </c>
      <c r="I11" s="7" t="s">
        <v>31</v>
      </c>
      <c r="J11" s="7" t="s">
        <v>32</v>
      </c>
      <c r="K11" s="7" t="s">
        <v>33</v>
      </c>
      <c r="L11" s="7" t="s">
        <v>34</v>
      </c>
      <c r="M11" s="7" t="s">
        <v>35</v>
      </c>
      <c r="N11" s="7" t="s">
        <v>36</v>
      </c>
      <c r="O11" s="7" t="s">
        <v>37</v>
      </c>
      <c r="P11" s="61" t="s">
        <v>14</v>
      </c>
      <c r="Q11" s="62" t="s">
        <v>15</v>
      </c>
    </row>
    <row r="12" spans="1:19" ht="26.25" thickBot="1" x14ac:dyDescent="0.25">
      <c r="A12" s="8" t="s">
        <v>0</v>
      </c>
      <c r="B12" s="9">
        <v>11511</v>
      </c>
      <c r="C12" s="24">
        <v>1162.18</v>
      </c>
      <c r="D12" s="28">
        <v>1316.76</v>
      </c>
      <c r="E12" s="28">
        <v>1271.9100000000001</v>
      </c>
      <c r="F12" s="24">
        <v>1162.46</v>
      </c>
      <c r="G12" s="28">
        <v>1042.3</v>
      </c>
      <c r="H12" s="28">
        <v>1138.19</v>
      </c>
      <c r="I12" s="28">
        <v>1245.03</v>
      </c>
      <c r="J12" s="28">
        <v>1213.08</v>
      </c>
      <c r="K12" s="28">
        <v>1096.4100000000001</v>
      </c>
      <c r="L12" s="28">
        <v>1226.93</v>
      </c>
      <c r="M12" s="28">
        <v>1240.56</v>
      </c>
      <c r="N12" s="28">
        <v>1147.76</v>
      </c>
      <c r="O12" s="28">
        <v>1020.74</v>
      </c>
      <c r="P12" s="10">
        <f>(O12/N12-1)*100</f>
        <v>-11.066773541506937</v>
      </c>
      <c r="Q12" s="11">
        <f>(O12/C12-1)*100</f>
        <v>-12.170231805744381</v>
      </c>
    </row>
    <row r="13" spans="1:19" ht="23.25" customHeight="1" thickBot="1" x14ac:dyDescent="0.25">
      <c r="A13" s="12" t="s">
        <v>29</v>
      </c>
      <c r="B13" s="13">
        <v>14221</v>
      </c>
      <c r="C13" s="29">
        <v>524.80999999999995</v>
      </c>
      <c r="D13" s="29">
        <v>637.29999999999995</v>
      </c>
      <c r="E13" s="29">
        <v>666.27</v>
      </c>
      <c r="F13" s="25">
        <v>684.56</v>
      </c>
      <c r="G13" s="29">
        <v>698.26</v>
      </c>
      <c r="H13" s="29">
        <v>751.39</v>
      </c>
      <c r="I13" s="29">
        <v>1007.28</v>
      </c>
      <c r="J13" s="29">
        <v>797.41</v>
      </c>
      <c r="K13" s="29">
        <v>716.23</v>
      </c>
      <c r="L13" s="29">
        <v>484.2</v>
      </c>
      <c r="M13" s="29">
        <v>521.37</v>
      </c>
      <c r="N13" s="29">
        <v>442.59</v>
      </c>
      <c r="O13" s="29">
        <v>413.7</v>
      </c>
      <c r="P13" s="26">
        <f>(O13/N13-1)*100</f>
        <v>-6.527485935064048</v>
      </c>
      <c r="Q13" s="14">
        <f>(O13/C13-1)*100</f>
        <v>-21.171471580190914</v>
      </c>
    </row>
    <row r="14" spans="1:19" ht="23.25" customHeight="1" thickBot="1" x14ac:dyDescent="0.25">
      <c r="A14" s="15" t="s">
        <v>1</v>
      </c>
      <c r="B14" s="9">
        <v>14231</v>
      </c>
      <c r="C14" s="28">
        <v>379.78</v>
      </c>
      <c r="D14" s="28">
        <v>417.25</v>
      </c>
      <c r="E14" s="28">
        <v>409.31</v>
      </c>
      <c r="F14" s="24">
        <v>450.18</v>
      </c>
      <c r="G14" s="28" t="s">
        <v>26</v>
      </c>
      <c r="H14" s="28" t="s">
        <v>26</v>
      </c>
      <c r="I14" s="28" t="s">
        <v>26</v>
      </c>
      <c r="J14" s="28" t="s">
        <v>26</v>
      </c>
      <c r="K14" s="28" t="s">
        <v>26</v>
      </c>
      <c r="L14" s="28" t="s">
        <v>26</v>
      </c>
      <c r="M14" s="28" t="s">
        <v>26</v>
      </c>
      <c r="N14" s="28" t="s">
        <v>26</v>
      </c>
      <c r="O14" s="28" t="s">
        <v>26</v>
      </c>
      <c r="P14" s="10" t="s">
        <v>18</v>
      </c>
      <c r="Q14" s="11" t="s">
        <v>18</v>
      </c>
    </row>
    <row r="15" spans="1:19" ht="23.25" customHeight="1" thickBot="1" x14ac:dyDescent="0.25">
      <c r="A15" s="12" t="s">
        <v>22</v>
      </c>
      <c r="B15" s="13" t="s">
        <v>24</v>
      </c>
      <c r="C15" s="29" t="s">
        <v>26</v>
      </c>
      <c r="D15" s="29" t="s">
        <v>26</v>
      </c>
      <c r="E15" s="29" t="s">
        <v>26</v>
      </c>
      <c r="F15" s="25" t="s">
        <v>26</v>
      </c>
      <c r="G15" s="29">
        <v>763.26</v>
      </c>
      <c r="H15" s="29">
        <v>904.64</v>
      </c>
      <c r="I15" s="29">
        <v>821.08</v>
      </c>
      <c r="J15" s="29">
        <v>835.66</v>
      </c>
      <c r="K15" s="29">
        <v>831.59</v>
      </c>
      <c r="L15" s="29">
        <v>830.62</v>
      </c>
      <c r="M15" s="29">
        <v>809.68</v>
      </c>
      <c r="N15" s="29">
        <v>738.11</v>
      </c>
      <c r="O15" s="29">
        <v>778.25</v>
      </c>
      <c r="P15" s="26">
        <f>(O15/N15-1)*100</f>
        <v>5.438213816368842</v>
      </c>
      <c r="Q15" s="14" t="s">
        <v>18</v>
      </c>
    </row>
    <row r="16" spans="1:19" ht="23.25" customHeight="1" thickBot="1" x14ac:dyDescent="0.25">
      <c r="A16" s="15" t="s">
        <v>28</v>
      </c>
      <c r="B16" s="9">
        <v>1621</v>
      </c>
      <c r="C16" s="28">
        <v>27.01</v>
      </c>
      <c r="D16" s="28">
        <v>39.89</v>
      </c>
      <c r="E16" s="28">
        <v>36.19</v>
      </c>
      <c r="F16" s="24">
        <v>46.05</v>
      </c>
      <c r="G16" s="28" t="s">
        <v>26</v>
      </c>
      <c r="H16" s="28" t="s">
        <v>26</v>
      </c>
      <c r="I16" s="28" t="s">
        <v>26</v>
      </c>
      <c r="J16" s="28" t="s">
        <v>26</v>
      </c>
      <c r="K16" s="28" t="s">
        <v>26</v>
      </c>
      <c r="L16" s="28" t="s">
        <v>26</v>
      </c>
      <c r="M16" s="28" t="s">
        <v>26</v>
      </c>
      <c r="N16" s="28" t="s">
        <v>26</v>
      </c>
      <c r="O16" s="28" t="s">
        <v>26</v>
      </c>
      <c r="P16" s="10" t="s">
        <v>18</v>
      </c>
      <c r="Q16" s="11" t="s">
        <v>18</v>
      </c>
    </row>
    <row r="17" spans="1:24" ht="23.25" customHeight="1" thickBot="1" x14ac:dyDescent="0.25">
      <c r="A17" s="12" t="s">
        <v>2</v>
      </c>
      <c r="B17" s="13">
        <v>231131</v>
      </c>
      <c r="C17" s="29">
        <v>494.57</v>
      </c>
      <c r="D17" s="29">
        <v>339.85</v>
      </c>
      <c r="E17" s="29">
        <v>411.81</v>
      </c>
      <c r="F17" s="25">
        <v>351.77</v>
      </c>
      <c r="G17" s="29" t="s">
        <v>26</v>
      </c>
      <c r="H17" s="29" t="s">
        <v>26</v>
      </c>
      <c r="I17" s="29" t="s">
        <v>26</v>
      </c>
      <c r="J17" s="29" t="s">
        <v>26</v>
      </c>
      <c r="K17" s="29" t="s">
        <v>26</v>
      </c>
      <c r="L17" s="29" t="s">
        <v>26</v>
      </c>
      <c r="M17" s="29" t="s">
        <v>26</v>
      </c>
      <c r="N17" s="29" t="s">
        <v>26</v>
      </c>
      <c r="O17" s="29" t="s">
        <v>26</v>
      </c>
      <c r="P17" s="26" t="s">
        <v>18</v>
      </c>
      <c r="Q17" s="14" t="s">
        <v>18</v>
      </c>
    </row>
    <row r="18" spans="1:24" ht="25.5" customHeight="1" thickBot="1" x14ac:dyDescent="0.25">
      <c r="A18" s="15" t="s">
        <v>23</v>
      </c>
      <c r="B18" s="9" t="s">
        <v>25</v>
      </c>
      <c r="C18" s="28" t="s">
        <v>26</v>
      </c>
      <c r="D18" s="28" t="s">
        <v>26</v>
      </c>
      <c r="E18" s="28" t="s">
        <v>26</v>
      </c>
      <c r="F18" s="24" t="s">
        <v>26</v>
      </c>
      <c r="G18" s="28">
        <v>461.91</v>
      </c>
      <c r="H18" s="28">
        <v>465.7</v>
      </c>
      <c r="I18" s="28">
        <v>445.11</v>
      </c>
      <c r="J18" s="28">
        <v>440.99</v>
      </c>
      <c r="K18" s="28">
        <v>474.51</v>
      </c>
      <c r="L18" s="28">
        <v>521.28</v>
      </c>
      <c r="M18" s="28">
        <v>661.58</v>
      </c>
      <c r="N18" s="28">
        <v>547.62</v>
      </c>
      <c r="O18" s="28">
        <v>668.44</v>
      </c>
      <c r="P18" s="10">
        <f t="shared" ref="P18:P23" si="0">(O18/N18-1)*100</f>
        <v>22.06274423870569</v>
      </c>
      <c r="Q18" s="11" t="s">
        <v>18</v>
      </c>
    </row>
    <row r="19" spans="1:24" ht="23.25" customHeight="1" thickBot="1" x14ac:dyDescent="0.25">
      <c r="A19" s="12" t="s">
        <v>3</v>
      </c>
      <c r="B19" s="13">
        <v>242621</v>
      </c>
      <c r="C19" s="29">
        <v>80.680000000000007</v>
      </c>
      <c r="D19" s="29">
        <v>130.84</v>
      </c>
      <c r="E19" s="29">
        <v>129.52000000000001</v>
      </c>
      <c r="F19" s="25">
        <v>152.09</v>
      </c>
      <c r="G19" s="29">
        <v>143.96</v>
      </c>
      <c r="H19" s="29">
        <v>159</v>
      </c>
      <c r="I19" s="29">
        <v>125.27</v>
      </c>
      <c r="J19" s="29">
        <v>114.22</v>
      </c>
      <c r="K19" s="29">
        <v>109</v>
      </c>
      <c r="L19" s="29">
        <v>102.12</v>
      </c>
      <c r="M19" s="29">
        <v>117.35</v>
      </c>
      <c r="N19" s="29">
        <v>108.9</v>
      </c>
      <c r="O19" s="29">
        <v>108.2</v>
      </c>
      <c r="P19" s="26">
        <f t="shared" si="0"/>
        <v>-0.64279155188246007</v>
      </c>
      <c r="Q19" s="14">
        <f>(O19/C19-1)*100</f>
        <v>34.110064452156649</v>
      </c>
    </row>
    <row r="20" spans="1:24" ht="23.25" customHeight="1" thickBot="1" x14ac:dyDescent="0.25">
      <c r="A20" s="16" t="s">
        <v>4</v>
      </c>
      <c r="B20" s="17">
        <v>242611</v>
      </c>
      <c r="C20" s="30">
        <v>70.599999999999994</v>
      </c>
      <c r="D20" s="30">
        <v>75.84</v>
      </c>
      <c r="E20" s="30">
        <v>75.5</v>
      </c>
      <c r="F20" s="41">
        <v>94.6</v>
      </c>
      <c r="G20" s="30">
        <v>85.26</v>
      </c>
      <c r="H20" s="30">
        <v>76.19</v>
      </c>
      <c r="I20" s="30">
        <v>76.86</v>
      </c>
      <c r="J20" s="30">
        <v>76.66</v>
      </c>
      <c r="K20" s="30">
        <v>83.36</v>
      </c>
      <c r="L20" s="30">
        <v>79.44</v>
      </c>
      <c r="M20" s="30">
        <v>90.9</v>
      </c>
      <c r="N20" s="30">
        <v>63.68</v>
      </c>
      <c r="O20" s="30">
        <v>103.59</v>
      </c>
      <c r="P20" s="10">
        <f t="shared" si="0"/>
        <v>62.672738693467345</v>
      </c>
      <c r="Q20" s="11">
        <f>(O20/C20-1)*100</f>
        <v>46.728045325779057</v>
      </c>
      <c r="X20" s="27"/>
    </row>
    <row r="21" spans="1:24" ht="23.25" customHeight="1" thickBot="1" x14ac:dyDescent="0.25">
      <c r="A21" s="18" t="s">
        <v>11</v>
      </c>
      <c r="B21" s="19">
        <v>24231</v>
      </c>
      <c r="C21" s="31" t="s">
        <v>10</v>
      </c>
      <c r="D21" s="31">
        <v>115.84</v>
      </c>
      <c r="E21" s="31" t="s">
        <v>10</v>
      </c>
      <c r="F21" s="31">
        <v>141.65</v>
      </c>
      <c r="G21" s="31" t="s">
        <v>10</v>
      </c>
      <c r="H21" s="31" t="s">
        <v>10</v>
      </c>
      <c r="I21" s="31" t="s">
        <v>10</v>
      </c>
      <c r="J21" s="31">
        <v>167.35</v>
      </c>
      <c r="K21" s="31">
        <v>163.79</v>
      </c>
      <c r="L21" s="31">
        <v>159.19999999999999</v>
      </c>
      <c r="M21" s="31" t="s">
        <v>10</v>
      </c>
      <c r="N21" s="31">
        <v>158.97</v>
      </c>
      <c r="O21" s="31">
        <v>136.91999999999999</v>
      </c>
      <c r="P21" s="26">
        <f t="shared" si="0"/>
        <v>-13.870541611624843</v>
      </c>
      <c r="Q21" s="14" t="s">
        <v>18</v>
      </c>
    </row>
    <row r="22" spans="1:24" ht="23.25" customHeight="1" thickBot="1" x14ac:dyDescent="0.25">
      <c r="A22" s="16" t="s">
        <v>12</v>
      </c>
      <c r="B22" s="17">
        <v>24232</v>
      </c>
      <c r="C22" s="30">
        <v>367.15</v>
      </c>
      <c r="D22" s="30">
        <v>330.4</v>
      </c>
      <c r="E22" s="30">
        <v>342.7</v>
      </c>
      <c r="F22" s="41">
        <v>398.06</v>
      </c>
      <c r="G22" s="30">
        <v>343.44</v>
      </c>
      <c r="H22" s="30">
        <v>332.69</v>
      </c>
      <c r="I22" s="30">
        <v>331.39</v>
      </c>
      <c r="J22" s="30">
        <v>319.14</v>
      </c>
      <c r="K22" s="30">
        <v>328.18</v>
      </c>
      <c r="L22" s="30">
        <v>359.27</v>
      </c>
      <c r="M22" s="30">
        <v>345.63</v>
      </c>
      <c r="N22" s="30">
        <v>385.2</v>
      </c>
      <c r="O22" s="30">
        <v>397.76</v>
      </c>
      <c r="P22" s="10">
        <f t="shared" si="0"/>
        <v>3.2606438213914846</v>
      </c>
      <c r="Q22" s="11">
        <f>(O22/C22-1)*100</f>
        <v>8.337191883426387</v>
      </c>
    </row>
    <row r="23" spans="1:24" ht="23.25" customHeight="1" thickBot="1" x14ac:dyDescent="0.25">
      <c r="A23" s="42" t="s">
        <v>5</v>
      </c>
      <c r="B23" s="43">
        <v>2424</v>
      </c>
      <c r="C23" s="44">
        <v>128.31</v>
      </c>
      <c r="D23" s="44">
        <v>66.77</v>
      </c>
      <c r="E23" s="44">
        <v>56.9</v>
      </c>
      <c r="F23" s="45">
        <v>53.27</v>
      </c>
      <c r="G23" s="44">
        <v>47.41</v>
      </c>
      <c r="H23" s="44">
        <v>67.3</v>
      </c>
      <c r="I23" s="44">
        <v>68.27</v>
      </c>
      <c r="J23" s="44">
        <v>74.180000000000007</v>
      </c>
      <c r="K23" s="44">
        <v>78.42</v>
      </c>
      <c r="L23" s="44">
        <v>78.63</v>
      </c>
      <c r="M23" s="44">
        <v>70.040000000000006</v>
      </c>
      <c r="N23" s="44">
        <v>93.05</v>
      </c>
      <c r="O23" s="44">
        <v>113.84</v>
      </c>
      <c r="P23" s="46">
        <f t="shared" si="0"/>
        <v>22.342826437399268</v>
      </c>
      <c r="Q23" s="47">
        <f>(O23/C23-1)*100</f>
        <v>-11.277375107162335</v>
      </c>
    </row>
    <row r="24" spans="1:24" ht="15" customHeight="1" thickTop="1" x14ac:dyDescent="0.2">
      <c r="A24" s="60" t="s">
        <v>39</v>
      </c>
      <c r="B24" s="48"/>
      <c r="C24" s="48"/>
      <c r="D24" s="48"/>
      <c r="E24" s="48"/>
      <c r="F24" s="48"/>
      <c r="G24" s="40"/>
      <c r="H24" s="40"/>
      <c r="I24" s="40"/>
      <c r="J24" s="40"/>
      <c r="K24" s="40"/>
      <c r="L24" s="40"/>
      <c r="M24" s="40"/>
      <c r="N24" s="40"/>
      <c r="O24" s="40"/>
    </row>
    <row r="25" spans="1:24" ht="15" customHeight="1" x14ac:dyDescent="0.2">
      <c r="A25" s="59" t="s">
        <v>27</v>
      </c>
      <c r="B25" s="32"/>
      <c r="C25" s="32"/>
      <c r="D25" s="32"/>
      <c r="E25" s="32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24" ht="15" customHeight="1" x14ac:dyDescent="0.2">
      <c r="A26" s="32"/>
      <c r="B26" s="32"/>
      <c r="C26" s="20"/>
      <c r="D26" s="20"/>
      <c r="E26" s="20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24" ht="15" customHeight="1" x14ac:dyDescent="0.2"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4" ht="15" customHeight="1" x14ac:dyDescent="0.2"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4" ht="15" customHeight="1" x14ac:dyDescent="0.2">
      <c r="A29" s="34" t="s">
        <v>8</v>
      </c>
      <c r="B29" s="34"/>
      <c r="C29" s="21"/>
      <c r="D29" s="21"/>
      <c r="E29" s="21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4" x14ac:dyDescent="0.2">
      <c r="A30" s="34" t="s">
        <v>9</v>
      </c>
      <c r="B30" s="36"/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2" spans="1:24" x14ac:dyDescent="0.2">
      <c r="A32" s="38" t="s">
        <v>16</v>
      </c>
    </row>
    <row r="37" spans="3:15" ht="18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</sheetData>
  <sheetProtection password="D6AE" sheet="1" objects="1" scenarios="1"/>
  <mergeCells count="5">
    <mergeCell ref="B6:S6"/>
    <mergeCell ref="P10:Q10"/>
    <mergeCell ref="A10:A11"/>
    <mergeCell ref="B10:B11"/>
    <mergeCell ref="D10:O10"/>
  </mergeCells>
  <conditionalFormatting sqref="P12:Q23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2021-01-31T20:42:40Z</dcterms:modified>
</cp:coreProperties>
</file>