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875"/>
  </bookViews>
  <sheets>
    <sheet name="9_12" sheetId="1" r:id="rId1"/>
  </sheets>
  <calcPr calcId="125725"/>
</workbook>
</file>

<file path=xl/calcChain.xml><?xml version="1.0" encoding="utf-8"?>
<calcChain xmlns="http://schemas.openxmlformats.org/spreadsheetml/2006/main">
  <c r="H79" i="1"/>
  <c r="G79"/>
  <c r="H78"/>
  <c r="G78"/>
  <c r="H77"/>
  <c r="G77"/>
  <c r="H75"/>
  <c r="G75"/>
  <c r="H73"/>
  <c r="G73"/>
  <c r="H70"/>
  <c r="G70"/>
  <c r="H67"/>
  <c r="G67"/>
  <c r="H66"/>
  <c r="G66"/>
  <c r="H65"/>
  <c r="H64"/>
  <c r="G64"/>
  <c r="H63"/>
  <c r="G63"/>
  <c r="H62"/>
  <c r="G62"/>
  <c r="H60"/>
  <c r="G60"/>
  <c r="H58"/>
  <c r="G58"/>
  <c r="H57"/>
  <c r="G57"/>
  <c r="H55"/>
  <c r="G55"/>
  <c r="H54"/>
  <c r="G54"/>
  <c r="H52"/>
  <c r="G52"/>
  <c r="H51"/>
  <c r="G51"/>
  <c r="H50"/>
  <c r="G50"/>
  <c r="G49"/>
  <c r="H48"/>
  <c r="G48"/>
  <c r="H47"/>
  <c r="G47"/>
  <c r="H45"/>
  <c r="G45"/>
  <c r="H44"/>
  <c r="H43"/>
  <c r="G43"/>
  <c r="H42"/>
  <c r="G42"/>
  <c r="H41"/>
  <c r="G41"/>
  <c r="H39"/>
  <c r="G39"/>
  <c r="H38"/>
  <c r="G38"/>
  <c r="H37"/>
  <c r="G37"/>
  <c r="H35"/>
  <c r="G35"/>
  <c r="H34"/>
  <c r="G34"/>
  <c r="G33"/>
  <c r="H32"/>
  <c r="G32"/>
  <c r="H31"/>
  <c r="G31"/>
  <c r="H30"/>
  <c r="G30"/>
  <c r="H28"/>
  <c r="G28"/>
  <c r="H26"/>
  <c r="G26"/>
  <c r="H25"/>
  <c r="G25"/>
  <c r="H24"/>
  <c r="G24"/>
  <c r="H23"/>
  <c r="G23"/>
  <c r="H22"/>
  <c r="G22"/>
  <c r="H21"/>
  <c r="G21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</calcChain>
</file>

<file path=xl/sharedStrings.xml><?xml version="1.0" encoding="utf-8"?>
<sst xmlns="http://schemas.openxmlformats.org/spreadsheetml/2006/main" count="160" uniqueCount="46">
  <si>
    <t>Grūdų ir rapsų vidutinės kainos (augintojų) ES šalyse, EUR/t</t>
  </si>
  <si>
    <t xml:space="preserve">                    Data
Valstybė</t>
  </si>
  <si>
    <t>Pokytis, %</t>
  </si>
  <si>
    <t>12 sav. 
(03 19–25)</t>
  </si>
  <si>
    <t>9 sav. 
(02 26–03 04)</t>
  </si>
  <si>
    <t>10 sav. 
(03 04–10)</t>
  </si>
  <si>
    <t>11 sav. 
(03 11–17)</t>
  </si>
  <si>
    <t>12 sav. 
(03 18–24)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</si>
  <si>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</si>
  <si>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</si>
  <si>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</si>
  <si>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</si>
  <si>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</si>
  <si>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</si>
  <si>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</si>
  <si>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</si>
  <si>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</si>
  <si>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</si>
  <si>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</si>
  <si>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</si>
  <si>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</si>
  <si>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</si>
  <si>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</si>
  <si>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</si>
  <si>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</si>
  <si>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</si>
  <si>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</si>
  <si>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</si>
  <si>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</si>
  <si>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</si>
  <si>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</si>
  <si>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</si>
  <si>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</si>
  <si>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</si>
  <si>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</si>
  <si>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</si>
  <si>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</si>
  <si>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</si>
  <si>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</si>
  <si>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</si>
  <si>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</si>
  <si>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</si>
  <si>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2019 m. 12 savaitę su 11 savaite</t>
  </si>
  <si>
    <t>** lyginant 2019 m. 12 savaitę su 2018 m. 12 savaite</t>
  </si>
  <si>
    <t>Pastaba: Lietuvos maistinių ir pašarinių kviečių, pašarinių miežių, maistinių rugių ir rapsų 9, 10 ir 11 savaičių kainos patikslintos  2019-04-01</t>
  </si>
  <si>
    <t>Šaltiniai: ŽŪIKVC (LŽŪMPRIS), EK, AMI, ZSRIR, LVAEI, EKI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</si>
</sst>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3" fillId="0" borderId="0"/>
    <xf numFmtId="165" fontId="1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2"/>
  <sheetViews>
    <sheetView showGridLines="0" tabSelected="1" workbookViewId="0">
      <selection activeCell="J16" sqref="J16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171</v>
      </c>
      <c r="C8" s="15">
        <v>198</v>
      </c>
      <c r="D8" s="15">
        <v>195</v>
      </c>
      <c r="E8" s="15">
        <v>192</v>
      </c>
      <c r="F8" s="16">
        <v>196</v>
      </c>
      <c r="G8" s="17">
        <f>((F8*100)/E8)-100</f>
        <v>2.0833333333333286</v>
      </c>
      <c r="H8" s="17">
        <f>((F8*100)/B8)-100</f>
        <v>14.619883040935676</v>
      </c>
    </row>
    <row r="9" spans="1:8">
      <c r="A9" s="13" t="s">
        <v>12</v>
      </c>
      <c r="B9" s="18">
        <v>146.01428571428571</v>
      </c>
      <c r="C9" s="15">
        <v>189.03285714285715</v>
      </c>
      <c r="D9" s="15">
        <v>187.79000000000002</v>
      </c>
      <c r="E9" s="15">
        <v>185.16285714285712</v>
      </c>
      <c r="F9" s="19">
        <v>185.16285714285712</v>
      </c>
      <c r="G9" s="17">
        <f t="shared" ref="G9:G28" si="0">((F9*100)/E9)-100</f>
        <v>0</v>
      </c>
      <c r="H9" s="17">
        <f t="shared" ref="H9:H28" si="1">((F9*100)/B9)-100</f>
        <v>26.811466588396442</v>
      </c>
    </row>
    <row r="10" spans="1:8">
      <c r="A10" s="13" t="s">
        <v>13</v>
      </c>
      <c r="B10" s="18">
        <v>159.87</v>
      </c>
      <c r="C10" s="15">
        <v>200.04</v>
      </c>
      <c r="D10" s="15">
        <v>197.9</v>
      </c>
      <c r="E10" s="15">
        <v>193.83</v>
      </c>
      <c r="F10" s="19">
        <v>190.28</v>
      </c>
      <c r="G10" s="17">
        <f t="shared" si="0"/>
        <v>-1.8315018315018392</v>
      </c>
      <c r="H10" s="17">
        <f t="shared" si="1"/>
        <v>19.021705135422522</v>
      </c>
    </row>
    <row r="11" spans="1:8">
      <c r="A11" s="13" t="s">
        <v>14</v>
      </c>
      <c r="B11" s="18">
        <v>162.38888888888889</v>
      </c>
      <c r="C11" s="15">
        <v>191.4375</v>
      </c>
      <c r="D11" s="15">
        <v>190</v>
      </c>
      <c r="E11" s="15">
        <v>185.27777777777777</v>
      </c>
      <c r="F11" s="19">
        <v>185.6875</v>
      </c>
      <c r="G11" s="17">
        <f t="shared" si="0"/>
        <v>0.2211394302848646</v>
      </c>
      <c r="H11" s="17">
        <f t="shared" si="1"/>
        <v>14.347417037290455</v>
      </c>
    </row>
    <row r="12" spans="1:8">
      <c r="A12" s="13" t="s">
        <v>15</v>
      </c>
      <c r="B12" s="18">
        <v>160</v>
      </c>
      <c r="C12" s="15">
        <v>167.5</v>
      </c>
      <c r="D12" s="15">
        <v>167.5</v>
      </c>
      <c r="E12" s="15">
        <v>180</v>
      </c>
      <c r="F12" s="19">
        <v>155</v>
      </c>
      <c r="G12" s="17">
        <f t="shared" si="0"/>
        <v>-13.888888888888886</v>
      </c>
      <c r="H12" s="17">
        <f t="shared" si="1"/>
        <v>-3.125</v>
      </c>
    </row>
    <row r="13" spans="1:8">
      <c r="A13" s="13" t="s">
        <v>16</v>
      </c>
      <c r="B13" s="18">
        <v>186.15000000000003</v>
      </c>
      <c r="C13" s="15">
        <v>196.24444444444441</v>
      </c>
      <c r="D13" s="15">
        <v>195.60000000000002</v>
      </c>
      <c r="E13" s="15">
        <v>194.35555555555553</v>
      </c>
      <c r="F13" s="19">
        <v>195.02222222222224</v>
      </c>
      <c r="G13" s="17">
        <f t="shared" si="0"/>
        <v>0.34301394923394923</v>
      </c>
      <c r="H13" s="17">
        <f t="shared" si="1"/>
        <v>4.7661682633479359</v>
      </c>
    </row>
    <row r="14" spans="1:8">
      <c r="A14" s="13" t="s">
        <v>17</v>
      </c>
      <c r="B14" s="18">
        <v>160.10666666666665</v>
      </c>
      <c r="C14" s="15">
        <v>189.63499999999999</v>
      </c>
      <c r="D14" s="15">
        <v>188.51</v>
      </c>
      <c r="E14" s="15">
        <v>184.065</v>
      </c>
      <c r="F14" s="19">
        <v>190.94</v>
      </c>
      <c r="G14" s="17">
        <f t="shared" si="0"/>
        <v>3.7350935810719079</v>
      </c>
      <c r="H14" s="17">
        <f t="shared" si="1"/>
        <v>19.257994670219858</v>
      </c>
    </row>
    <row r="15" spans="1:8">
      <c r="A15" s="13" t="s">
        <v>18</v>
      </c>
      <c r="B15" s="18">
        <v>151.25</v>
      </c>
      <c r="C15" s="15">
        <v>191.155</v>
      </c>
      <c r="D15" s="15">
        <v>192.01999999999998</v>
      </c>
      <c r="E15" s="15">
        <v>196.85</v>
      </c>
      <c r="F15" s="19">
        <v>184.7</v>
      </c>
      <c r="G15" s="17">
        <f>((F15*100)/E15)-100</f>
        <v>-6.172212344424679</v>
      </c>
      <c r="H15" s="17">
        <f>((F15*100)/B15)-100</f>
        <v>22.115702479338836</v>
      </c>
    </row>
    <row r="16" spans="1:8">
      <c r="A16" s="13" t="s">
        <v>19</v>
      </c>
      <c r="B16" s="18">
        <v>179.89999999999998</v>
      </c>
      <c r="C16" s="15">
        <v>209.46363636363637</v>
      </c>
      <c r="D16" s="15">
        <v>207.6</v>
      </c>
      <c r="E16" s="15">
        <v>205.69090909090909</v>
      </c>
      <c r="F16" s="19">
        <v>204.46363636363637</v>
      </c>
      <c r="G16" s="17">
        <f t="shared" si="0"/>
        <v>-0.59665871121718794</v>
      </c>
      <c r="H16" s="17">
        <f t="shared" si="1"/>
        <v>13.65405022992573</v>
      </c>
    </row>
    <row r="17" spans="1:9">
      <c r="A17" s="13" t="s">
        <v>20</v>
      </c>
      <c r="B17" s="18">
        <v>165.61500000000001</v>
      </c>
      <c r="C17" s="15">
        <v>182</v>
      </c>
      <c r="D17" s="15">
        <v>185.39333333333332</v>
      </c>
      <c r="E17" s="15">
        <v>181.67666666666665</v>
      </c>
      <c r="F17" s="19">
        <v>186.76999999999998</v>
      </c>
      <c r="G17" s="17">
        <f t="shared" si="0"/>
        <v>2.8035154028218727</v>
      </c>
      <c r="H17" s="17">
        <f t="shared" si="1"/>
        <v>12.773601424991696</v>
      </c>
    </row>
    <row r="18" spans="1:9" s="26" customFormat="1">
      <c r="A18" s="20" t="s">
        <v>21</v>
      </c>
      <c r="B18" s="21">
        <v>157.05799999999999</v>
      </c>
      <c r="C18" s="22">
        <v>186.86</v>
      </c>
      <c r="D18" s="22">
        <v>189.24</v>
      </c>
      <c r="E18" s="22">
        <v>187.76</v>
      </c>
      <c r="F18" s="23">
        <v>183.98</v>
      </c>
      <c r="G18" s="24">
        <f t="shared" si="0"/>
        <v>-2.0132083510864902</v>
      </c>
      <c r="H18" s="24">
        <f t="shared" si="1"/>
        <v>17.141438194807023</v>
      </c>
      <c r="I18" s="25"/>
    </row>
    <row r="19" spans="1:9">
      <c r="A19" s="13" t="s">
        <v>22</v>
      </c>
      <c r="B19" s="18">
        <v>150.79999999999998</v>
      </c>
      <c r="C19" s="15">
        <v>195.4433333333333</v>
      </c>
      <c r="D19" s="15">
        <v>190.155</v>
      </c>
      <c r="E19" s="15">
        <v>196.89499999999998</v>
      </c>
      <c r="F19" s="19">
        <v>187.97333333333336</v>
      </c>
      <c r="G19" s="17">
        <f t="shared" si="0"/>
        <v>-4.5311799013010159</v>
      </c>
      <c r="H19" s="17">
        <f t="shared" si="1"/>
        <v>24.650751547303301</v>
      </c>
    </row>
    <row r="20" spans="1:9">
      <c r="A20" s="13" t="s">
        <v>23</v>
      </c>
      <c r="B20" s="18">
        <v>166.5</v>
      </c>
      <c r="C20" s="15">
        <v>187</v>
      </c>
      <c r="D20" s="15">
        <v>187.5</v>
      </c>
      <c r="E20" s="15" t="s">
        <v>24</v>
      </c>
      <c r="F20" s="19" t="s">
        <v>24</v>
      </c>
      <c r="G20" s="17" t="s">
        <v>24</v>
      </c>
      <c r="H20" s="17" t="s">
        <v>24</v>
      </c>
    </row>
    <row r="21" spans="1:9">
      <c r="A21" s="13" t="s">
        <v>25</v>
      </c>
      <c r="B21" s="18">
        <v>158.87</v>
      </c>
      <c r="C21" s="15">
        <v>195.80333333333337</v>
      </c>
      <c r="D21" s="15">
        <v>194.88666666666666</v>
      </c>
      <c r="E21" s="15">
        <v>193.35</v>
      </c>
      <c r="F21" s="19">
        <v>195.46333333333334</v>
      </c>
      <c r="G21" s="17">
        <f t="shared" si="0"/>
        <v>1.0930092233428184</v>
      </c>
      <c r="H21" s="17">
        <f t="shared" si="1"/>
        <v>23.033507479910185</v>
      </c>
    </row>
    <row r="22" spans="1:9">
      <c r="A22" s="13" t="s">
        <v>26</v>
      </c>
      <c r="B22" s="18">
        <v>190</v>
      </c>
      <c r="C22" s="15">
        <v>221.5</v>
      </c>
      <c r="D22" s="15" t="s">
        <v>24</v>
      </c>
      <c r="E22" s="15">
        <v>218.5</v>
      </c>
      <c r="F22" s="19">
        <v>212</v>
      </c>
      <c r="G22" s="17">
        <f t="shared" si="0"/>
        <v>-2.9748283752860374</v>
      </c>
      <c r="H22" s="17">
        <f t="shared" si="1"/>
        <v>11.578947368421055</v>
      </c>
    </row>
    <row r="23" spans="1:9">
      <c r="A23" s="13" t="s">
        <v>27</v>
      </c>
      <c r="B23" s="18">
        <v>151.8425</v>
      </c>
      <c r="C23" s="15">
        <v>191.44333333333336</v>
      </c>
      <c r="D23" s="15">
        <v>194.215</v>
      </c>
      <c r="E23" s="15">
        <v>188.5975</v>
      </c>
      <c r="F23" s="19">
        <v>191.4</v>
      </c>
      <c r="G23" s="17">
        <f t="shared" si="0"/>
        <v>1.4859687959808667</v>
      </c>
      <c r="H23" s="17">
        <f t="shared" si="1"/>
        <v>26.051665376953096</v>
      </c>
    </row>
    <row r="24" spans="1:9">
      <c r="A24" s="13" t="s">
        <v>28</v>
      </c>
      <c r="B24" s="18">
        <v>184.33</v>
      </c>
      <c r="C24" s="15">
        <v>211.55</v>
      </c>
      <c r="D24" s="15">
        <v>211.96</v>
      </c>
      <c r="E24" s="15">
        <v>209.25</v>
      </c>
      <c r="F24" s="19">
        <v>208.4</v>
      </c>
      <c r="G24" s="17">
        <f t="shared" si="0"/>
        <v>-0.40621266427717728</v>
      </c>
      <c r="H24" s="17">
        <f t="shared" si="1"/>
        <v>13.058102316497582</v>
      </c>
    </row>
    <row r="25" spans="1:9">
      <c r="A25" s="13" t="s">
        <v>29</v>
      </c>
      <c r="B25" s="18">
        <v>154.88999999999999</v>
      </c>
      <c r="C25" s="15">
        <v>168.34</v>
      </c>
      <c r="D25" s="15">
        <v>163.41999999999999</v>
      </c>
      <c r="E25" s="15">
        <v>161.9</v>
      </c>
      <c r="F25" s="19">
        <v>181.39</v>
      </c>
      <c r="G25" s="17">
        <f>((F25*100)/E25)-100</f>
        <v>12.038295243977757</v>
      </c>
      <c r="H25" s="17">
        <f t="shared" si="1"/>
        <v>17.108916004906717</v>
      </c>
    </row>
    <row r="26" spans="1:9">
      <c r="A26" s="13" t="s">
        <v>30</v>
      </c>
      <c r="B26" s="18">
        <v>173</v>
      </c>
      <c r="C26" s="15">
        <v>204</v>
      </c>
      <c r="D26" s="15">
        <v>200</v>
      </c>
      <c r="E26" s="15">
        <v>200</v>
      </c>
      <c r="F26" s="19">
        <v>200</v>
      </c>
      <c r="G26" s="17">
        <f t="shared" si="0"/>
        <v>0</v>
      </c>
      <c r="H26" s="17">
        <f t="shared" si="1"/>
        <v>15.606936416184965</v>
      </c>
    </row>
    <row r="27" spans="1:9">
      <c r="A27" s="13" t="s">
        <v>31</v>
      </c>
      <c r="B27" s="18">
        <v>152.41999999999999</v>
      </c>
      <c r="C27" s="15">
        <v>213.15</v>
      </c>
      <c r="D27" s="15">
        <v>211.69</v>
      </c>
      <c r="E27" s="15">
        <v>211.14</v>
      </c>
      <c r="F27" s="19" t="s">
        <v>24</v>
      </c>
      <c r="G27" s="17" t="s">
        <v>24</v>
      </c>
      <c r="H27" s="17" t="s">
        <v>24</v>
      </c>
    </row>
    <row r="28" spans="1:9">
      <c r="A28" s="13" t="s">
        <v>32</v>
      </c>
      <c r="B28" s="27">
        <v>167.82</v>
      </c>
      <c r="C28" s="15">
        <v>219.83</v>
      </c>
      <c r="D28" s="15">
        <v>219.39</v>
      </c>
      <c r="E28" s="15">
        <v>203.86</v>
      </c>
      <c r="F28" s="28">
        <v>205.93</v>
      </c>
      <c r="G28" s="17">
        <f t="shared" si="0"/>
        <v>1.0154027273619022</v>
      </c>
      <c r="H28" s="17">
        <f t="shared" si="1"/>
        <v>22.708854725300924</v>
      </c>
    </row>
    <row r="29" spans="1:9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9">
      <c r="A30" s="30" t="s">
        <v>11</v>
      </c>
      <c r="B30" s="14">
        <v>166</v>
      </c>
      <c r="C30" s="15">
        <v>193</v>
      </c>
      <c r="D30" s="15">
        <v>190</v>
      </c>
      <c r="E30" s="15">
        <v>187</v>
      </c>
      <c r="F30" s="16">
        <v>191</v>
      </c>
      <c r="G30" s="17">
        <f>((F30*100)/E30)-100</f>
        <v>2.1390374331550817</v>
      </c>
      <c r="H30" s="17">
        <f>((F30*100)/B30)-100</f>
        <v>15.060240963855421</v>
      </c>
    </row>
    <row r="31" spans="1:9">
      <c r="A31" s="13" t="s">
        <v>12</v>
      </c>
      <c r="B31" s="18">
        <v>138.05000000000001</v>
      </c>
      <c r="C31" s="15">
        <v>177.24833333333333</v>
      </c>
      <c r="D31" s="15">
        <v>179.465</v>
      </c>
      <c r="E31" s="15">
        <v>175.54499999999999</v>
      </c>
      <c r="F31" s="19">
        <v>174.86399999999998</v>
      </c>
      <c r="G31" s="17">
        <f t="shared" ref="G31:G45" si="2">((F31*100)/E31)-100</f>
        <v>-0.38793471759377951</v>
      </c>
      <c r="H31" s="17">
        <f t="shared" ref="H31:H45" si="3">((F31*100)/B31)-100</f>
        <v>26.667149583484218</v>
      </c>
    </row>
    <row r="32" spans="1:9">
      <c r="A32" s="13" t="s">
        <v>14</v>
      </c>
      <c r="B32" s="18">
        <v>159.52777777777777</v>
      </c>
      <c r="C32" s="15">
        <v>189.21428571428572</v>
      </c>
      <c r="D32" s="15">
        <v>185.9375</v>
      </c>
      <c r="E32" s="15">
        <v>181</v>
      </c>
      <c r="F32" s="19">
        <v>183.71428571428572</v>
      </c>
      <c r="G32" s="17">
        <f t="shared" si="2"/>
        <v>1.4996053670086837</v>
      </c>
      <c r="H32" s="17">
        <f t="shared" si="3"/>
        <v>15.161314395164311</v>
      </c>
    </row>
    <row r="33" spans="1:9">
      <c r="A33" s="13" t="s">
        <v>34</v>
      </c>
      <c r="B33" s="18" t="s">
        <v>24</v>
      </c>
      <c r="C33" s="15">
        <v>172.63</v>
      </c>
      <c r="D33" s="15">
        <v>186.82</v>
      </c>
      <c r="E33" s="15">
        <v>184.64</v>
      </c>
      <c r="F33" s="19">
        <v>192.7</v>
      </c>
      <c r="G33" s="17">
        <f t="shared" si="2"/>
        <v>4.3652512998266957</v>
      </c>
      <c r="H33" s="17" t="s">
        <v>24</v>
      </c>
    </row>
    <row r="34" spans="1:9">
      <c r="A34" s="13" t="s">
        <v>15</v>
      </c>
      <c r="B34" s="18">
        <v>180.5</v>
      </c>
      <c r="C34" s="15">
        <v>180</v>
      </c>
      <c r="D34" s="15">
        <v>180</v>
      </c>
      <c r="E34" s="15">
        <v>200</v>
      </c>
      <c r="F34" s="19">
        <v>220</v>
      </c>
      <c r="G34" s="17">
        <f>((F34*100)/E34)-100</f>
        <v>10</v>
      </c>
      <c r="H34" s="17">
        <f>((F34*100)/B34)-100</f>
        <v>21.883656509695285</v>
      </c>
    </row>
    <row r="35" spans="1:9">
      <c r="A35" s="13" t="s">
        <v>35</v>
      </c>
      <c r="B35" s="18">
        <v>179.66666666666666</v>
      </c>
      <c r="C35" s="15" t="s">
        <v>24</v>
      </c>
      <c r="D35" s="15">
        <v>210.66666666666666</v>
      </c>
      <c r="E35" s="15">
        <v>208.66666666666666</v>
      </c>
      <c r="F35" s="19">
        <v>209</v>
      </c>
      <c r="G35" s="17">
        <f t="shared" si="2"/>
        <v>0.15974440894569852</v>
      </c>
      <c r="H35" s="17">
        <f t="shared" si="3"/>
        <v>16.326530612244909</v>
      </c>
    </row>
    <row r="36" spans="1:9">
      <c r="A36" s="13" t="s">
        <v>20</v>
      </c>
      <c r="B36" s="18">
        <v>141.61666666666667</v>
      </c>
      <c r="C36" s="15">
        <v>171.36</v>
      </c>
      <c r="D36" s="15">
        <v>153.5</v>
      </c>
      <c r="E36" s="15">
        <v>160.375</v>
      </c>
      <c r="F36" s="19" t="s">
        <v>24</v>
      </c>
      <c r="G36" s="17" t="s">
        <v>24</v>
      </c>
      <c r="H36" s="17" t="s">
        <v>24</v>
      </c>
    </row>
    <row r="37" spans="1:9" s="26" customFormat="1">
      <c r="A37" s="20" t="s">
        <v>21</v>
      </c>
      <c r="B37" s="21">
        <v>144.14699999999999</v>
      </c>
      <c r="C37" s="22">
        <v>191.79</v>
      </c>
      <c r="D37" s="22">
        <v>194.92</v>
      </c>
      <c r="E37" s="22">
        <v>181.8</v>
      </c>
      <c r="F37" s="23">
        <v>184.23</v>
      </c>
      <c r="G37" s="24">
        <f t="shared" si="2"/>
        <v>1.3366336633663281</v>
      </c>
      <c r="H37" s="24">
        <f t="shared" si="3"/>
        <v>27.807030323211734</v>
      </c>
      <c r="I37" s="25"/>
    </row>
    <row r="38" spans="1:9">
      <c r="A38" s="13" t="s">
        <v>22</v>
      </c>
      <c r="B38" s="18">
        <v>149.82</v>
      </c>
      <c r="C38" s="15">
        <v>169.38499999999999</v>
      </c>
      <c r="D38" s="15" t="s">
        <v>24</v>
      </c>
      <c r="E38" s="15">
        <v>185.94</v>
      </c>
      <c r="F38" s="19">
        <v>169.2</v>
      </c>
      <c r="G38" s="17">
        <f t="shared" si="2"/>
        <v>-9.0029041626331008</v>
      </c>
      <c r="H38" s="17">
        <f t="shared" si="3"/>
        <v>12.935522627152594</v>
      </c>
    </row>
    <row r="39" spans="1:9">
      <c r="A39" s="13" t="s">
        <v>36</v>
      </c>
      <c r="B39" s="18">
        <v>175</v>
      </c>
      <c r="C39" s="15">
        <v>194</v>
      </c>
      <c r="D39" s="15">
        <v>191</v>
      </c>
      <c r="E39" s="15">
        <v>199</v>
      </c>
      <c r="F39" s="19">
        <v>200</v>
      </c>
      <c r="G39" s="17">
        <f t="shared" si="2"/>
        <v>0.50251256281407564</v>
      </c>
      <c r="H39" s="17">
        <f t="shared" si="3"/>
        <v>14.285714285714292</v>
      </c>
    </row>
    <row r="40" spans="1:9">
      <c r="A40" s="13" t="s">
        <v>23</v>
      </c>
      <c r="B40" s="18">
        <v>153.5</v>
      </c>
      <c r="C40" s="15" t="s">
        <v>24</v>
      </c>
      <c r="D40" s="15">
        <v>182.5</v>
      </c>
      <c r="E40" s="15" t="s">
        <v>24</v>
      </c>
      <c r="F40" s="19" t="s">
        <v>24</v>
      </c>
      <c r="G40" s="17" t="s">
        <v>24</v>
      </c>
      <c r="H40" s="17" t="s">
        <v>24</v>
      </c>
    </row>
    <row r="41" spans="1:9">
      <c r="A41" s="13" t="s">
        <v>25</v>
      </c>
      <c r="B41" s="18">
        <v>159.50666666666666</v>
      </c>
      <c r="C41" s="15">
        <v>190.52333333333334</v>
      </c>
      <c r="D41" s="15">
        <v>191.85666666666665</v>
      </c>
      <c r="E41" s="15">
        <v>187.07000000000002</v>
      </c>
      <c r="F41" s="19">
        <v>189.73666666666668</v>
      </c>
      <c r="G41" s="17">
        <f t="shared" si="2"/>
        <v>1.4254913490493664</v>
      </c>
      <c r="H41" s="17">
        <f t="shared" si="3"/>
        <v>18.952185906545196</v>
      </c>
    </row>
    <row r="42" spans="1:9">
      <c r="A42" s="13" t="s">
        <v>26</v>
      </c>
      <c r="B42" s="18">
        <v>185.66666666666666</v>
      </c>
      <c r="C42" s="15">
        <v>215</v>
      </c>
      <c r="D42" s="15">
        <v>209</v>
      </c>
      <c r="E42" s="15">
        <v>212.5</v>
      </c>
      <c r="F42" s="19">
        <v>218</v>
      </c>
      <c r="G42" s="17">
        <f t="shared" si="2"/>
        <v>2.5882352941176521</v>
      </c>
      <c r="H42" s="17">
        <f t="shared" si="3"/>
        <v>17.414721723518852</v>
      </c>
    </row>
    <row r="43" spans="1:9">
      <c r="A43" s="13" t="s">
        <v>27</v>
      </c>
      <c r="B43" s="18">
        <v>147.57999999999998</v>
      </c>
      <c r="C43" s="15">
        <v>153.16999999999999</v>
      </c>
      <c r="D43" s="15">
        <v>157.87</v>
      </c>
      <c r="E43" s="15">
        <v>157.01</v>
      </c>
      <c r="F43" s="19">
        <v>156.94</v>
      </c>
      <c r="G43" s="17">
        <f t="shared" si="2"/>
        <v>-4.4583147570207871E-2</v>
      </c>
      <c r="H43" s="17">
        <f t="shared" si="3"/>
        <v>6.3423228079685714</v>
      </c>
    </row>
    <row r="44" spans="1:9">
      <c r="A44" s="13" t="s">
        <v>29</v>
      </c>
      <c r="B44" s="18">
        <v>133.07</v>
      </c>
      <c r="C44" s="15" t="s">
        <v>24</v>
      </c>
      <c r="D44" s="15" t="s">
        <v>24</v>
      </c>
      <c r="E44" s="15" t="s">
        <v>24</v>
      </c>
      <c r="F44" s="19">
        <v>155</v>
      </c>
      <c r="G44" s="17" t="s">
        <v>24</v>
      </c>
      <c r="H44" s="17">
        <f t="shared" si="3"/>
        <v>16.480048094987609</v>
      </c>
    </row>
    <row r="45" spans="1:9">
      <c r="A45" s="31" t="s">
        <v>32</v>
      </c>
      <c r="B45" s="27">
        <v>169.59</v>
      </c>
      <c r="C45" s="15">
        <v>196.82333333333335</v>
      </c>
      <c r="D45" s="15">
        <v>192.3725</v>
      </c>
      <c r="E45" s="15">
        <v>194.29249999999999</v>
      </c>
      <c r="F45" s="28">
        <v>193.47</v>
      </c>
      <c r="G45" s="17">
        <f t="shared" si="2"/>
        <v>-0.42333080278446289</v>
      </c>
      <c r="H45" s="17">
        <f t="shared" si="3"/>
        <v>14.081018928002834</v>
      </c>
    </row>
    <row r="46" spans="1:9">
      <c r="A46" s="29" t="s">
        <v>37</v>
      </c>
      <c r="B46" s="29"/>
      <c r="C46" s="29"/>
      <c r="D46" s="29"/>
      <c r="E46" s="29"/>
      <c r="F46" s="29"/>
      <c r="G46" s="29"/>
      <c r="H46" s="29"/>
    </row>
    <row r="47" spans="1:9">
      <c r="A47" s="30" t="s">
        <v>11</v>
      </c>
      <c r="B47" s="14">
        <v>169</v>
      </c>
      <c r="C47" s="15">
        <v>179</v>
      </c>
      <c r="D47" s="15">
        <v>178</v>
      </c>
      <c r="E47" s="15">
        <v>177</v>
      </c>
      <c r="F47" s="16">
        <v>182</v>
      </c>
      <c r="G47" s="17">
        <f>((F47*100)/E47)-100</f>
        <v>2.8248587570621453</v>
      </c>
      <c r="H47" s="17">
        <f>((F47*100)/B47)-100</f>
        <v>7.6923076923076934</v>
      </c>
    </row>
    <row r="48" spans="1:9">
      <c r="A48" s="13" t="s">
        <v>14</v>
      </c>
      <c r="B48" s="18">
        <v>154.8125</v>
      </c>
      <c r="C48" s="15">
        <v>178.4375</v>
      </c>
      <c r="D48" s="15">
        <v>176.85714285714286</v>
      </c>
      <c r="E48" s="15">
        <v>177.9375</v>
      </c>
      <c r="F48" s="19">
        <v>177.78571428571428</v>
      </c>
      <c r="G48" s="17">
        <f t="shared" ref="G48:G67" si="4">((F48*100)/E48)-100</f>
        <v>-8.5302825028861662E-2</v>
      </c>
      <c r="H48" s="17">
        <f t="shared" ref="H48:H67" si="5">((F48*100)/B48)-100</f>
        <v>14.839379433646684</v>
      </c>
    </row>
    <row r="49" spans="1:9">
      <c r="A49" s="13" t="s">
        <v>34</v>
      </c>
      <c r="B49" s="18" t="s">
        <v>24</v>
      </c>
      <c r="C49" s="15">
        <v>187.39</v>
      </c>
      <c r="D49" s="15">
        <v>193.21</v>
      </c>
      <c r="E49" s="15">
        <v>166.26</v>
      </c>
      <c r="F49" s="19">
        <v>168.12</v>
      </c>
      <c r="G49" s="17">
        <f t="shared" si="4"/>
        <v>1.1187297004691459</v>
      </c>
      <c r="H49" s="17" t="s">
        <v>24</v>
      </c>
    </row>
    <row r="50" spans="1:9">
      <c r="A50" s="13" t="s">
        <v>15</v>
      </c>
      <c r="B50" s="18">
        <v>160</v>
      </c>
      <c r="C50" s="15">
        <v>180</v>
      </c>
      <c r="D50" s="15">
        <v>175</v>
      </c>
      <c r="E50" s="15">
        <v>172.5</v>
      </c>
      <c r="F50" s="19">
        <v>160</v>
      </c>
      <c r="G50" s="17">
        <f t="shared" si="4"/>
        <v>-7.2463768115942031</v>
      </c>
      <c r="H50" s="17">
        <f t="shared" si="5"/>
        <v>0</v>
      </c>
    </row>
    <row r="51" spans="1:9">
      <c r="A51" s="13" t="s">
        <v>16</v>
      </c>
      <c r="B51" s="18">
        <v>178.5</v>
      </c>
      <c r="C51" s="15">
        <v>174.79</v>
      </c>
      <c r="D51" s="15">
        <v>173.75</v>
      </c>
      <c r="E51" s="15">
        <v>173.85</v>
      </c>
      <c r="F51" s="19">
        <v>176.59</v>
      </c>
      <c r="G51" s="17">
        <f t="shared" si="4"/>
        <v>1.5760713258556223</v>
      </c>
      <c r="H51" s="17">
        <f t="shared" si="5"/>
        <v>-1.0700280112044851</v>
      </c>
    </row>
    <row r="52" spans="1:9">
      <c r="A52" s="13" t="s">
        <v>17</v>
      </c>
      <c r="B52" s="18">
        <v>162.44</v>
      </c>
      <c r="C52" s="15">
        <v>167.51</v>
      </c>
      <c r="D52" s="15">
        <v>168.44</v>
      </c>
      <c r="E52" s="15">
        <v>168.94</v>
      </c>
      <c r="F52" s="19">
        <v>177.44</v>
      </c>
      <c r="G52" s="17">
        <f t="shared" si="4"/>
        <v>5.0313720847638166</v>
      </c>
      <c r="H52" s="17">
        <f t="shared" si="5"/>
        <v>9.2341787737010605</v>
      </c>
    </row>
    <row r="53" spans="1:9">
      <c r="A53" s="13" t="s">
        <v>18</v>
      </c>
      <c r="B53" s="18" t="s">
        <v>24</v>
      </c>
      <c r="C53" s="15" t="s">
        <v>24</v>
      </c>
      <c r="D53" s="15">
        <v>154.96</v>
      </c>
      <c r="E53" s="15" t="s">
        <v>24</v>
      </c>
      <c r="F53" s="19" t="s">
        <v>24</v>
      </c>
      <c r="G53" s="17" t="s">
        <v>24</v>
      </c>
      <c r="H53" s="17" t="s">
        <v>24</v>
      </c>
    </row>
    <row r="54" spans="1:9">
      <c r="A54" s="13" t="s">
        <v>35</v>
      </c>
      <c r="B54" s="18">
        <v>184.33333333333334</v>
      </c>
      <c r="C54" s="15" t="s">
        <v>24</v>
      </c>
      <c r="D54" s="15">
        <v>195.66666666666666</v>
      </c>
      <c r="E54" s="15">
        <v>193.33333333333334</v>
      </c>
      <c r="F54" s="19">
        <v>193.66666666666666</v>
      </c>
      <c r="G54" s="17">
        <f t="shared" si="4"/>
        <v>0.17241379310343063</v>
      </c>
      <c r="H54" s="17">
        <f t="shared" si="5"/>
        <v>5.0632911392404907</v>
      </c>
    </row>
    <row r="55" spans="1:9">
      <c r="A55" s="13" t="s">
        <v>19</v>
      </c>
      <c r="B55" s="18">
        <v>172.33199999999999</v>
      </c>
      <c r="C55" s="15">
        <v>197.25</v>
      </c>
      <c r="D55" s="15">
        <v>194.63200000000001</v>
      </c>
      <c r="E55" s="15">
        <v>193.63200000000001</v>
      </c>
      <c r="F55" s="19">
        <v>193.63200000000001</v>
      </c>
      <c r="G55" s="17">
        <f t="shared" si="4"/>
        <v>0</v>
      </c>
      <c r="H55" s="17">
        <f t="shared" si="5"/>
        <v>12.359863519253537</v>
      </c>
    </row>
    <row r="56" spans="1:9">
      <c r="A56" s="13" t="s">
        <v>38</v>
      </c>
      <c r="B56" s="18">
        <v>200.33333333333334</v>
      </c>
      <c r="C56" s="15">
        <v>245.66666666666666</v>
      </c>
      <c r="D56" s="15" t="s">
        <v>24</v>
      </c>
      <c r="E56" s="15" t="s">
        <v>24</v>
      </c>
      <c r="F56" s="19" t="s">
        <v>24</v>
      </c>
      <c r="G56" s="17" t="s">
        <v>24</v>
      </c>
      <c r="H56" s="17" t="s">
        <v>24</v>
      </c>
    </row>
    <row r="57" spans="1:9">
      <c r="A57" s="13" t="s">
        <v>20</v>
      </c>
      <c r="B57" s="18">
        <v>142.965</v>
      </c>
      <c r="C57" s="15">
        <v>200</v>
      </c>
      <c r="D57" s="15" t="s">
        <v>24</v>
      </c>
      <c r="E57" s="15">
        <v>198.26999999999998</v>
      </c>
      <c r="F57" s="19">
        <v>138.02000000000001</v>
      </c>
      <c r="G57" s="17">
        <f t="shared" si="4"/>
        <v>-30.387854945276629</v>
      </c>
      <c r="H57" s="17">
        <f t="shared" si="5"/>
        <v>-3.4588885391529232</v>
      </c>
    </row>
    <row r="58" spans="1:9" s="26" customFormat="1">
      <c r="A58" s="20" t="s">
        <v>21</v>
      </c>
      <c r="B58" s="21">
        <v>139.16900000000001</v>
      </c>
      <c r="C58" s="22">
        <v>183.54</v>
      </c>
      <c r="D58" s="22">
        <v>190.93</v>
      </c>
      <c r="E58" s="22">
        <v>191.04</v>
      </c>
      <c r="F58" s="23">
        <v>184.65</v>
      </c>
      <c r="G58" s="24">
        <f t="shared" si="4"/>
        <v>-3.3448492462311492</v>
      </c>
      <c r="H58" s="24">
        <f t="shared" si="5"/>
        <v>32.680410148811859</v>
      </c>
      <c r="I58" s="25"/>
    </row>
    <row r="59" spans="1:9">
      <c r="A59" s="13" t="s">
        <v>22</v>
      </c>
      <c r="B59" s="18" t="s">
        <v>24</v>
      </c>
      <c r="C59" s="15">
        <v>132</v>
      </c>
      <c r="D59" s="15" t="s">
        <v>24</v>
      </c>
      <c r="E59" s="15" t="s">
        <v>24</v>
      </c>
      <c r="F59" s="19" t="s">
        <v>24</v>
      </c>
      <c r="G59" s="17" t="s">
        <v>24</v>
      </c>
      <c r="H59" s="17" t="s">
        <v>24</v>
      </c>
    </row>
    <row r="60" spans="1:9">
      <c r="A60" s="13" t="s">
        <v>36</v>
      </c>
      <c r="B60" s="18">
        <v>175</v>
      </c>
      <c r="C60" s="15">
        <v>183.5</v>
      </c>
      <c r="D60" s="15">
        <v>180.5</v>
      </c>
      <c r="E60" s="15">
        <v>186</v>
      </c>
      <c r="F60" s="19">
        <v>186</v>
      </c>
      <c r="G60" s="17">
        <f t="shared" si="4"/>
        <v>0</v>
      </c>
      <c r="H60" s="17">
        <f t="shared" si="5"/>
        <v>6.2857142857142918</v>
      </c>
    </row>
    <row r="61" spans="1:9">
      <c r="A61" s="13" t="s">
        <v>23</v>
      </c>
      <c r="B61" s="18">
        <v>149</v>
      </c>
      <c r="C61" s="15" t="s">
        <v>24</v>
      </c>
      <c r="D61" s="15">
        <v>182.5</v>
      </c>
      <c r="E61" s="15" t="s">
        <v>24</v>
      </c>
      <c r="F61" s="19" t="s">
        <v>24</v>
      </c>
      <c r="G61" s="17" t="s">
        <v>24</v>
      </c>
      <c r="H61" s="17" t="s">
        <v>24</v>
      </c>
    </row>
    <row r="62" spans="1:9">
      <c r="A62" s="13" t="s">
        <v>25</v>
      </c>
      <c r="B62" s="18">
        <v>157.12</v>
      </c>
      <c r="C62" s="15">
        <v>194.43</v>
      </c>
      <c r="D62" s="15">
        <v>194.65</v>
      </c>
      <c r="E62" s="15">
        <v>191.41</v>
      </c>
      <c r="F62" s="19">
        <v>196.91</v>
      </c>
      <c r="G62" s="17">
        <f t="shared" si="4"/>
        <v>2.8734130923149337</v>
      </c>
      <c r="H62" s="17">
        <f t="shared" si="5"/>
        <v>25.324592668024437</v>
      </c>
    </row>
    <row r="63" spans="1:9">
      <c r="A63" s="13" t="s">
        <v>26</v>
      </c>
      <c r="B63" s="18">
        <v>185.5</v>
      </c>
      <c r="C63" s="15">
        <v>203.5</v>
      </c>
      <c r="D63" s="15">
        <v>203</v>
      </c>
      <c r="E63" s="15">
        <v>201</v>
      </c>
      <c r="F63" s="19">
        <v>202</v>
      </c>
      <c r="G63" s="17">
        <f t="shared" si="4"/>
        <v>0.4975124378109399</v>
      </c>
      <c r="H63" s="17">
        <f t="shared" si="5"/>
        <v>8.8948787061994636</v>
      </c>
    </row>
    <row r="64" spans="1:9">
      <c r="A64" s="13" t="s">
        <v>27</v>
      </c>
      <c r="B64" s="18">
        <v>164.08</v>
      </c>
      <c r="C64" s="15">
        <v>136.5</v>
      </c>
      <c r="D64" s="15">
        <v>145.44</v>
      </c>
      <c r="E64" s="15">
        <v>145.02000000000001</v>
      </c>
      <c r="F64" s="19">
        <v>128.27000000000001</v>
      </c>
      <c r="G64" s="17">
        <f t="shared" si="4"/>
        <v>-11.550131016411527</v>
      </c>
      <c r="H64" s="17">
        <f t="shared" si="5"/>
        <v>-21.824719648951728</v>
      </c>
    </row>
    <row r="65" spans="1:10">
      <c r="A65" s="13" t="s">
        <v>29</v>
      </c>
      <c r="B65" s="18">
        <v>140.30000000000001</v>
      </c>
      <c r="C65" s="15">
        <v>170.28</v>
      </c>
      <c r="D65" s="15" t="s">
        <v>24</v>
      </c>
      <c r="E65" s="15" t="s">
        <v>24</v>
      </c>
      <c r="F65" s="19">
        <v>159.25</v>
      </c>
      <c r="G65" s="17" t="s">
        <v>24</v>
      </c>
      <c r="H65" s="17">
        <f t="shared" si="5"/>
        <v>13.506771204561645</v>
      </c>
    </row>
    <row r="66" spans="1:10">
      <c r="A66" s="13" t="s">
        <v>30</v>
      </c>
      <c r="B66" s="18">
        <v>138.75</v>
      </c>
      <c r="C66" s="15">
        <v>165</v>
      </c>
      <c r="D66" s="15">
        <v>160</v>
      </c>
      <c r="E66" s="15">
        <v>159</v>
      </c>
      <c r="F66" s="19">
        <v>159</v>
      </c>
      <c r="G66" s="17">
        <f t="shared" si="4"/>
        <v>0</v>
      </c>
      <c r="H66" s="17">
        <f t="shared" si="5"/>
        <v>14.594594594594597</v>
      </c>
    </row>
    <row r="67" spans="1:10">
      <c r="A67" s="13" t="s">
        <v>32</v>
      </c>
      <c r="B67" s="27">
        <v>158.57</v>
      </c>
      <c r="C67" s="15">
        <v>161.595</v>
      </c>
      <c r="D67" s="15">
        <v>156.285</v>
      </c>
      <c r="E67" s="15">
        <v>153.01</v>
      </c>
      <c r="F67" s="28">
        <v>155</v>
      </c>
      <c r="G67" s="17">
        <f t="shared" si="4"/>
        <v>1.300568590288222</v>
      </c>
      <c r="H67" s="17">
        <f t="shared" si="5"/>
        <v>-2.2513716339786782</v>
      </c>
    </row>
    <row r="68" spans="1:10">
      <c r="A68" s="29" t="s">
        <v>39</v>
      </c>
      <c r="B68" s="29"/>
      <c r="C68" s="29"/>
      <c r="D68" s="29"/>
      <c r="E68" s="29"/>
      <c r="F68" s="29"/>
      <c r="G68" s="29"/>
      <c r="H68" s="29"/>
    </row>
    <row r="69" spans="1:10">
      <c r="A69" s="13" t="s">
        <v>13</v>
      </c>
      <c r="B69" s="14" t="s">
        <v>24</v>
      </c>
      <c r="C69" s="15">
        <v>197.85</v>
      </c>
      <c r="D69" s="15">
        <v>198.8</v>
      </c>
      <c r="E69" s="15" t="s">
        <v>24</v>
      </c>
      <c r="F69" s="16">
        <v>189.54</v>
      </c>
      <c r="G69" s="17" t="s">
        <v>24</v>
      </c>
      <c r="H69" s="17" t="s">
        <v>24</v>
      </c>
    </row>
    <row r="70" spans="1:10">
      <c r="A70" s="13" t="s">
        <v>14</v>
      </c>
      <c r="B70" s="18">
        <v>169.21428571428572</v>
      </c>
      <c r="C70" s="15">
        <v>189.5</v>
      </c>
      <c r="D70" s="15">
        <v>187.07142857142858</v>
      </c>
      <c r="E70" s="15">
        <v>184.1</v>
      </c>
      <c r="F70" s="19">
        <v>182.83333333333334</v>
      </c>
      <c r="G70" s="17">
        <f>((F70*100)/E70)-100</f>
        <v>-0.68803186673908101</v>
      </c>
      <c r="H70" s="17">
        <f>((F70*100)/B70)-100</f>
        <v>8.0484029829745367</v>
      </c>
    </row>
    <row r="71" spans="1:10">
      <c r="A71" s="13" t="s">
        <v>20</v>
      </c>
      <c r="B71" s="18" t="s">
        <v>24</v>
      </c>
      <c r="C71" s="15" t="s">
        <v>24</v>
      </c>
      <c r="D71" s="15">
        <v>130.75</v>
      </c>
      <c r="E71" s="15" t="s">
        <v>24</v>
      </c>
      <c r="F71" s="19" t="s">
        <v>24</v>
      </c>
      <c r="G71" s="17" t="s">
        <v>24</v>
      </c>
      <c r="H71" s="17" t="s">
        <v>24</v>
      </c>
    </row>
    <row r="72" spans="1:10">
      <c r="A72" s="13" t="s">
        <v>23</v>
      </c>
      <c r="B72" s="18" t="s">
        <v>24</v>
      </c>
      <c r="C72" s="15">
        <v>179</v>
      </c>
      <c r="D72" s="15">
        <v>179</v>
      </c>
      <c r="E72" s="15" t="s">
        <v>24</v>
      </c>
      <c r="F72" s="19">
        <v>178</v>
      </c>
      <c r="G72" s="17" t="s">
        <v>24</v>
      </c>
      <c r="H72" s="17" t="s">
        <v>24</v>
      </c>
    </row>
    <row r="73" spans="1:10">
      <c r="A73" s="13" t="s">
        <v>25</v>
      </c>
      <c r="B73" s="18">
        <v>135.66999999999999</v>
      </c>
      <c r="C73" s="15">
        <v>165.37</v>
      </c>
      <c r="D73" s="15">
        <v>165.95</v>
      </c>
      <c r="E73" s="15">
        <v>168.05</v>
      </c>
      <c r="F73" s="19">
        <v>163.92</v>
      </c>
      <c r="G73" s="17">
        <f>((F73*100)/E73)-100</f>
        <v>-2.4576019041951866</v>
      </c>
      <c r="H73" s="17">
        <f>((F73*100)/B73)-100</f>
        <v>20.822584211690142</v>
      </c>
    </row>
    <row r="74" spans="1:10">
      <c r="A74" s="32" t="s">
        <v>40</v>
      </c>
      <c r="B74" s="32"/>
      <c r="C74" s="32"/>
      <c r="D74" s="32"/>
      <c r="E74" s="32"/>
      <c r="F74" s="32"/>
      <c r="G74" s="32"/>
      <c r="H74" s="32"/>
    </row>
    <row r="75" spans="1:10">
      <c r="A75" s="33" t="s">
        <v>14</v>
      </c>
      <c r="B75" s="34">
        <v>331.38</v>
      </c>
      <c r="C75" s="35">
        <v>347.76</v>
      </c>
      <c r="D75" s="35">
        <v>385.13</v>
      </c>
      <c r="E75" s="36">
        <v>342</v>
      </c>
      <c r="F75" s="37">
        <v>342.01</v>
      </c>
      <c r="G75" s="38">
        <f>((F75*100)/E75)-100</f>
        <v>2.9239766081872176E-3</v>
      </c>
      <c r="H75" s="38">
        <f>((F75*100)/B75)-100</f>
        <v>3.2077976944897131</v>
      </c>
    </row>
    <row r="76" spans="1:10">
      <c r="A76" s="39" t="s">
        <v>34</v>
      </c>
      <c r="B76" s="40" t="s">
        <v>24</v>
      </c>
      <c r="C76" s="15">
        <v>382.63</v>
      </c>
      <c r="D76" s="15" t="s">
        <v>24</v>
      </c>
      <c r="E76" s="15" t="s">
        <v>24</v>
      </c>
      <c r="F76" s="15" t="s">
        <v>24</v>
      </c>
      <c r="G76" s="41" t="s">
        <v>24</v>
      </c>
      <c r="H76" s="38" t="s">
        <v>24</v>
      </c>
    </row>
    <row r="77" spans="1:10">
      <c r="A77" s="39" t="s">
        <v>41</v>
      </c>
      <c r="B77" s="40">
        <v>330.5</v>
      </c>
      <c r="C77" s="38">
        <v>377.2</v>
      </c>
      <c r="D77" s="42">
        <v>363.79</v>
      </c>
      <c r="E77" s="15">
        <v>329.49</v>
      </c>
      <c r="F77" s="19">
        <v>385.65</v>
      </c>
      <c r="G77" s="38">
        <f>((F77*100)/E77)-100</f>
        <v>17.044523354274787</v>
      </c>
      <c r="H77" s="38">
        <f>((F77*100)/B77)-100</f>
        <v>16.686838124054461</v>
      </c>
    </row>
    <row r="78" spans="1:10">
      <c r="A78" s="43" t="s">
        <v>21</v>
      </c>
      <c r="B78" s="44">
        <v>330.59199999999998</v>
      </c>
      <c r="C78" s="45">
        <v>383.86</v>
      </c>
      <c r="D78" s="45">
        <v>386.48899999999998</v>
      </c>
      <c r="E78" s="45">
        <v>380.76400000000001</v>
      </c>
      <c r="F78" s="46">
        <v>372.86099999999999</v>
      </c>
      <c r="G78" s="45">
        <f>((F78*100)/E78)-100</f>
        <v>-2.0755638663319047</v>
      </c>
      <c r="H78" s="45">
        <f>((F78*100)/B78)-100</f>
        <v>12.785850837285835</v>
      </c>
      <c r="I78" s="25"/>
      <c r="J78" s="25"/>
    </row>
    <row r="79" spans="1:10">
      <c r="A79" s="47" t="s">
        <v>25</v>
      </c>
      <c r="B79" s="40">
        <v>364.66</v>
      </c>
      <c r="C79" s="15">
        <v>385.7</v>
      </c>
      <c r="D79" s="15">
        <v>385.13</v>
      </c>
      <c r="E79" s="15">
        <v>382.45</v>
      </c>
      <c r="F79" s="48">
        <v>381.04</v>
      </c>
      <c r="G79" s="38">
        <f>((F79*100)/E79)-100</f>
        <v>-0.36867564387500806</v>
      </c>
      <c r="H79" s="38">
        <f>((F79*100)/B79)-100</f>
        <v>4.4918554269730606</v>
      </c>
    </row>
    <row r="80" spans="1:10" ht="2.1" customHeight="1">
      <c r="A80" s="49"/>
      <c r="B80" s="49"/>
      <c r="C80" s="49"/>
      <c r="D80" s="49"/>
      <c r="E80" s="49"/>
      <c r="F80" s="50"/>
      <c r="G80" s="49"/>
      <c r="H80" s="49"/>
    </row>
    <row r="81" spans="1:8" ht="12.75" customHeight="1">
      <c r="A81" s="51"/>
      <c r="B81" s="51"/>
      <c r="C81" s="51"/>
      <c r="D81" s="51"/>
      <c r="E81" s="51"/>
      <c r="F81" s="51"/>
      <c r="G81" s="51"/>
      <c r="H81" s="51"/>
    </row>
    <row r="82" spans="1:8">
      <c r="A82" s="52" t="s">
        <v>42</v>
      </c>
      <c r="B82" s="53"/>
      <c r="C82" s="53"/>
      <c r="D82" s="54"/>
      <c r="E82" s="54"/>
      <c r="F82" s="54"/>
      <c r="G82" s="54"/>
      <c r="H82" s="55"/>
    </row>
    <row r="83" spans="1:8">
      <c r="A83" s="52" t="s">
        <v>43</v>
      </c>
      <c r="B83" s="56"/>
      <c r="C83" s="56"/>
      <c r="D83" s="57"/>
      <c r="E83" s="57"/>
      <c r="F83" s="57"/>
      <c r="G83" s="57"/>
      <c r="H83" s="55"/>
    </row>
    <row r="84" spans="1:8">
      <c r="A84" s="55" t="s">
        <v>44</v>
      </c>
      <c r="B84" s="58"/>
      <c r="C84" s="58"/>
      <c r="D84" s="58"/>
      <c r="E84" s="58"/>
      <c r="F84" s="58"/>
      <c r="G84" s="58"/>
      <c r="H84" s="58"/>
    </row>
    <row r="85" spans="1:8">
      <c r="A85" s="58"/>
      <c r="B85" s="58"/>
      <c r="C85" s="59"/>
      <c r="D85" s="59"/>
      <c r="E85" s="59"/>
      <c r="F85" s="60"/>
      <c r="G85" s="58"/>
      <c r="H85" s="58"/>
    </row>
    <row r="86" spans="1:8">
      <c r="A86" s="58"/>
      <c r="B86" s="58"/>
      <c r="C86" s="59"/>
      <c r="D86" s="60"/>
      <c r="E86" s="58" t="s">
        <v>45</v>
      </c>
      <c r="F86" s="58"/>
      <c r="G86" s="58"/>
      <c r="H86" s="58"/>
    </row>
    <row r="91" spans="1:8">
      <c r="D91" s="25"/>
    </row>
    <row r="92" spans="1:8">
      <c r="E92" s="25"/>
    </row>
  </sheetData>
  <mergeCells count="10">
    <mergeCell ref="A46:H46"/>
    <mergeCell ref="A68:H68"/>
    <mergeCell ref="A74:H74"/>
    <mergeCell ref="A81:H81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2019-04-01T08:23:05Z</dcterms:created>
  <dcterms:modified xsi:type="dcterms:W3CDTF">2019-04-01T08:23:46Z</dcterms:modified>
</cp:coreProperties>
</file>