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28515" windowHeight="13590"/>
  </bookViews>
  <sheets>
    <sheet name="29_32" sheetId="1" r:id="rId1"/>
  </sheets>
  <calcPr calcId="125725"/>
</workbook>
</file>

<file path=xl/calcChain.xml><?xml version="1.0" encoding="utf-8"?>
<calcChain xmlns="http://schemas.openxmlformats.org/spreadsheetml/2006/main">
  <c r="H79" i="1"/>
  <c r="G79"/>
  <c r="H78"/>
  <c r="G78"/>
  <c r="H77"/>
  <c r="G77"/>
  <c r="H76"/>
  <c r="G76"/>
  <c r="H75"/>
  <c r="G75"/>
  <c r="H73"/>
  <c r="G73"/>
  <c r="H71"/>
  <c r="G71"/>
  <c r="H70"/>
  <c r="G70"/>
  <c r="H69"/>
  <c r="G69"/>
  <c r="H68"/>
  <c r="G68"/>
  <c r="H65"/>
  <c r="G65"/>
  <c r="H64"/>
  <c r="G64"/>
  <c r="H63"/>
  <c r="G63"/>
  <c r="H62"/>
  <c r="G62"/>
  <c r="H60"/>
  <c r="G60"/>
  <c r="H58"/>
  <c r="G58"/>
  <c r="H57"/>
  <c r="G57"/>
  <c r="H56"/>
  <c r="G56"/>
  <c r="H55"/>
  <c r="G55"/>
  <c r="H53"/>
  <c r="H52"/>
  <c r="G52"/>
  <c r="H50"/>
  <c r="G50"/>
  <c r="H48"/>
  <c r="G48"/>
  <c r="H47"/>
  <c r="G47"/>
  <c r="H46"/>
  <c r="H45"/>
  <c r="G45"/>
  <c r="H44"/>
  <c r="G44"/>
  <c r="H42"/>
  <c r="G42"/>
  <c r="H41"/>
  <c r="G41"/>
  <c r="H40"/>
  <c r="G40"/>
  <c r="H39"/>
  <c r="G39"/>
  <c r="H37"/>
  <c r="G37"/>
  <c r="H36"/>
  <c r="G36"/>
  <c r="H35"/>
  <c r="G35"/>
  <c r="H34"/>
  <c r="G34"/>
  <c r="H33"/>
  <c r="G32"/>
  <c r="H31"/>
  <c r="G31"/>
  <c r="H30"/>
  <c r="H29"/>
  <c r="G29"/>
  <c r="H28"/>
  <c r="G28"/>
  <c r="H26"/>
  <c r="G26"/>
  <c r="H25"/>
  <c r="G25"/>
  <c r="H24"/>
  <c r="G24"/>
  <c r="H23"/>
  <c r="G23"/>
  <c r="H22"/>
  <c r="G22"/>
  <c r="H21"/>
  <c r="G21"/>
  <c r="H19"/>
  <c r="G19"/>
  <c r="H18"/>
  <c r="G18"/>
  <c r="H17"/>
  <c r="G17"/>
  <c r="H15"/>
  <c r="G15"/>
  <c r="H13"/>
  <c r="G13"/>
  <c r="H11"/>
  <c r="G11"/>
  <c r="H10"/>
  <c r="G10"/>
  <c r="H9"/>
  <c r="G9"/>
  <c r="H8"/>
</calcChain>
</file>

<file path=xl/sharedStrings.xml><?xml version="1.0" encoding="utf-8"?>
<sst xmlns="http://schemas.openxmlformats.org/spreadsheetml/2006/main" count="166" uniqueCount="45">
  <si>
    <t>Grūdų ir rapsų vidutinės kainos (augintojų) ES šalyse, EUR/t</t>
  </si>
  <si>
    <t xml:space="preserve">                    Data
Valstybė</t>
  </si>
  <si>
    <t>Pokytis, %</t>
  </si>
  <si>
    <t>32 sav. 
(08 06–12)</t>
  </si>
  <si>
    <t>29 sav. 
(07 15–21)</t>
  </si>
  <si>
    <t>30 sav. 
(07 22 –28)</t>
  </si>
  <si>
    <t>31 sav. 
(07 29–08 04)</t>
  </si>
  <si>
    <t>32 sav. 
(08 05–11)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</si>
  <si>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</si>
  <si>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</si>
  <si>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</si>
  <si>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</si>
  <si>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</si>
  <si>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</si>
  <si>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</si>
  <si>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</si>
  <si>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</si>
  <si>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</si>
  <si>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</si>
  <si>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</si>
  <si>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</si>
  <si>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</si>
  <si>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</si>
  <si>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</si>
  <si>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</si>
  <si>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</si>
  <si>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</si>
  <si>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</si>
  <si>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</si>
  <si>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</si>
  <si>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Jungtinė Karalystė</t>
  </si>
  <si>
    <t>Pašariniai kviečiai</t>
  </si>
  <si>
    <t>Estija</t>
  </si>
  <si>
    <t>Airija</t>
  </si>
  <si>
    <t>Olandija</t>
  </si>
  <si>
    <t>Pašariniai miežiai</t>
  </si>
  <si>
    <t>Portugalija</t>
  </si>
  <si>
    <t>Maistiniai rugiai</t>
  </si>
  <si>
    <t>Rapsai</t>
  </si>
  <si>
    <t xml:space="preserve">Latvija </t>
  </si>
  <si>
    <t>* lyginant 2019 m. 32 savaitę su 31 savaite</t>
  </si>
  <si>
    <t>** lyginant 2019 m. 32 savaitę su 2018 m. 32 savaite</t>
  </si>
  <si>
    <t>Pastaba: Lietuvos maistinių ir pašarinių kviečių, pašarinių miežių, maistinių rugių ir rapsų 29, 30 ir 31 savaičių kainos patikslintos  2019-08-19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</si>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</sst>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2"/>
  <sheetViews>
    <sheetView showGridLines="0" tabSelected="1" workbookViewId="0">
      <selection activeCell="C89" sqref="C89:F89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226</v>
      </c>
      <c r="C8" s="15">
        <v>182</v>
      </c>
      <c r="D8" s="15" t="s">
        <v>12</v>
      </c>
      <c r="E8" s="15" t="s">
        <v>12</v>
      </c>
      <c r="F8" s="16">
        <v>175</v>
      </c>
      <c r="G8" s="17" t="s">
        <v>12</v>
      </c>
      <c r="H8" s="17">
        <f>((F8*100)/B8)-100</f>
        <v>-22.56637168141593</v>
      </c>
    </row>
    <row r="9" spans="1:8">
      <c r="A9" s="13" t="s">
        <v>13</v>
      </c>
      <c r="B9" s="18">
        <v>170.32500000000002</v>
      </c>
      <c r="C9" s="15">
        <v>151.47250000000003</v>
      </c>
      <c r="D9" s="15">
        <v>150.83375000000001</v>
      </c>
      <c r="E9" s="15">
        <v>150.83375000000001</v>
      </c>
      <c r="F9" s="19">
        <v>150.19499999999999</v>
      </c>
      <c r="G9" s="17">
        <f t="shared" ref="G9:G26" si="0">((F9*100)/E9)-100</f>
        <v>-0.42347949315058031</v>
      </c>
      <c r="H9" s="17">
        <f t="shared" ref="H9:H26" si="1">((F9*100)/B9)-100</f>
        <v>-11.818582122413048</v>
      </c>
    </row>
    <row r="10" spans="1:8">
      <c r="A10" s="13" t="s">
        <v>14</v>
      </c>
      <c r="B10" s="18">
        <v>171.32</v>
      </c>
      <c r="C10" s="15">
        <v>178.66</v>
      </c>
      <c r="D10" s="15">
        <v>183.13</v>
      </c>
      <c r="E10" s="15">
        <v>187.3</v>
      </c>
      <c r="F10" s="19">
        <v>158.13</v>
      </c>
      <c r="G10" s="17">
        <f t="shared" si="0"/>
        <v>-15.573945541911371</v>
      </c>
      <c r="H10" s="17">
        <f t="shared" si="1"/>
        <v>-7.6990427270604727</v>
      </c>
    </row>
    <row r="11" spans="1:8">
      <c r="A11" s="13" t="s">
        <v>15</v>
      </c>
      <c r="B11" s="18">
        <v>209.75</v>
      </c>
      <c r="C11" s="15">
        <v>172.85714285714286</v>
      </c>
      <c r="D11" s="15">
        <v>169.5</v>
      </c>
      <c r="E11" s="15">
        <v>170.42857142857142</v>
      </c>
      <c r="F11" s="19">
        <v>170.8125</v>
      </c>
      <c r="G11" s="17">
        <f t="shared" si="0"/>
        <v>0.22527242246438561</v>
      </c>
      <c r="H11" s="17">
        <f t="shared" si="1"/>
        <v>-18.563766388557809</v>
      </c>
    </row>
    <row r="12" spans="1:8">
      <c r="A12" s="13" t="s">
        <v>16</v>
      </c>
      <c r="B12" s="18" t="s">
        <v>12</v>
      </c>
      <c r="C12" s="15">
        <v>180</v>
      </c>
      <c r="D12" s="15" t="s">
        <v>12</v>
      </c>
      <c r="E12" s="15" t="s">
        <v>12</v>
      </c>
      <c r="F12" s="19" t="s">
        <v>12</v>
      </c>
      <c r="G12" s="17" t="s">
        <v>12</v>
      </c>
      <c r="H12" s="17" t="s">
        <v>12</v>
      </c>
    </row>
    <row r="13" spans="1:8">
      <c r="A13" s="13" t="s">
        <v>17</v>
      </c>
      <c r="B13" s="18">
        <v>193.74444444444444</v>
      </c>
      <c r="C13" s="15">
        <v>191.42222222222222</v>
      </c>
      <c r="D13" s="15">
        <v>189.93333333333331</v>
      </c>
      <c r="E13" s="15">
        <v>189.15555555555554</v>
      </c>
      <c r="F13" s="19">
        <v>188.6888888888889</v>
      </c>
      <c r="G13" s="17">
        <f t="shared" si="0"/>
        <v>-0.24671052631576629</v>
      </c>
      <c r="H13" s="17">
        <f t="shared" si="1"/>
        <v>-2.6093938177438645</v>
      </c>
    </row>
    <row r="14" spans="1:8">
      <c r="A14" s="13" t="s">
        <v>18</v>
      </c>
      <c r="B14" s="18">
        <v>214.26333333333332</v>
      </c>
      <c r="C14" s="15">
        <v>169</v>
      </c>
      <c r="D14" s="15" t="s">
        <v>12</v>
      </c>
      <c r="E14" s="15" t="s">
        <v>12</v>
      </c>
      <c r="F14" s="19" t="s">
        <v>12</v>
      </c>
      <c r="G14" s="17" t="s">
        <v>12</v>
      </c>
      <c r="H14" s="17" t="s">
        <v>12</v>
      </c>
    </row>
    <row r="15" spans="1:8">
      <c r="A15" s="13" t="s">
        <v>19</v>
      </c>
      <c r="B15" s="18">
        <v>145.44</v>
      </c>
      <c r="C15" s="15">
        <v>152.22999999999999</v>
      </c>
      <c r="D15" s="15">
        <v>149.61500000000001</v>
      </c>
      <c r="E15" s="15">
        <v>149.69</v>
      </c>
      <c r="F15" s="19">
        <v>153.69499999999999</v>
      </c>
      <c r="G15" s="17">
        <f>((F15*100)/E15)-100</f>
        <v>2.6755294274834682</v>
      </c>
      <c r="H15" s="17">
        <f>((F15*100)/B15)-100</f>
        <v>5.6758800880087961</v>
      </c>
    </row>
    <row r="16" spans="1:8">
      <c r="A16" s="13" t="s">
        <v>20</v>
      </c>
      <c r="B16" s="18" t="s">
        <v>12</v>
      </c>
      <c r="C16" s="15">
        <v>179.35999999999999</v>
      </c>
      <c r="D16" s="15">
        <v>179.55454545454543</v>
      </c>
      <c r="E16" s="15">
        <v>180.81</v>
      </c>
      <c r="F16" s="19" t="s">
        <v>12</v>
      </c>
      <c r="G16" s="17" t="s">
        <v>12</v>
      </c>
      <c r="H16" s="17" t="s">
        <v>12</v>
      </c>
    </row>
    <row r="17" spans="1:9">
      <c r="A17" s="13" t="s">
        <v>21</v>
      </c>
      <c r="B17" s="18">
        <v>187.41000000000003</v>
      </c>
      <c r="C17" s="15">
        <v>163.78666666666666</v>
      </c>
      <c r="D17" s="15">
        <v>170.85500000000002</v>
      </c>
      <c r="E17" s="15">
        <v>159.285</v>
      </c>
      <c r="F17" s="19">
        <v>160.78250000000003</v>
      </c>
      <c r="G17" s="17">
        <f t="shared" si="0"/>
        <v>0.94013874501682437</v>
      </c>
      <c r="H17" s="17">
        <f t="shared" si="1"/>
        <v>-14.20815324689184</v>
      </c>
    </row>
    <row r="18" spans="1:9" s="26" customFormat="1">
      <c r="A18" s="20" t="s">
        <v>22</v>
      </c>
      <c r="B18" s="21">
        <v>171.74</v>
      </c>
      <c r="C18" s="22">
        <v>155.27500000000001</v>
      </c>
      <c r="D18" s="22">
        <v>152.37299999999999</v>
      </c>
      <c r="E18" s="22">
        <v>152.52099999999999</v>
      </c>
      <c r="F18" s="23">
        <v>150.108</v>
      </c>
      <c r="G18" s="24">
        <f t="shared" si="0"/>
        <v>-1.5820772221530035</v>
      </c>
      <c r="H18" s="24">
        <f t="shared" si="1"/>
        <v>-12.59578432514266</v>
      </c>
      <c r="I18" s="25"/>
    </row>
    <row r="19" spans="1:9">
      <c r="A19" s="13" t="s">
        <v>23</v>
      </c>
      <c r="B19" s="18">
        <v>160.07</v>
      </c>
      <c r="C19" s="15">
        <v>148.70000000000002</v>
      </c>
      <c r="D19" s="15">
        <v>150.49</v>
      </c>
      <c r="E19" s="15">
        <v>150.41666666666666</v>
      </c>
      <c r="F19" s="19">
        <v>151.32333333333335</v>
      </c>
      <c r="G19" s="17">
        <f t="shared" si="0"/>
        <v>0.6027700831025129</v>
      </c>
      <c r="H19" s="17">
        <f t="shared" si="1"/>
        <v>-5.4642760458965682</v>
      </c>
    </row>
    <row r="20" spans="1:9">
      <c r="A20" s="13" t="s">
        <v>24</v>
      </c>
      <c r="B20" s="18">
        <v>172.5</v>
      </c>
      <c r="C20" s="15" t="s">
        <v>12</v>
      </c>
      <c r="D20" s="15">
        <v>163.75</v>
      </c>
      <c r="E20" s="15">
        <v>166</v>
      </c>
      <c r="F20" s="19" t="s">
        <v>12</v>
      </c>
      <c r="G20" s="17" t="s">
        <v>12</v>
      </c>
      <c r="H20" s="17" t="s">
        <v>12</v>
      </c>
    </row>
    <row r="21" spans="1:9">
      <c r="A21" s="13" t="s">
        <v>25</v>
      </c>
      <c r="B21" s="18">
        <v>179.83666666666667</v>
      </c>
      <c r="C21" s="15">
        <v>162.0633333333333</v>
      </c>
      <c r="D21" s="15">
        <v>157.70333333333335</v>
      </c>
      <c r="E21" s="15">
        <v>156.63</v>
      </c>
      <c r="F21" s="19">
        <v>156.91</v>
      </c>
      <c r="G21" s="17">
        <f t="shared" si="0"/>
        <v>0.17876524292920237</v>
      </c>
      <c r="H21" s="17">
        <f t="shared" si="1"/>
        <v>-12.748605215844009</v>
      </c>
    </row>
    <row r="22" spans="1:9">
      <c r="A22" s="13" t="s">
        <v>26</v>
      </c>
      <c r="B22" s="18">
        <v>156.01999999999998</v>
      </c>
      <c r="C22" s="15">
        <v>153.80250000000001</v>
      </c>
      <c r="D22" s="15">
        <v>153.3475</v>
      </c>
      <c r="E22" s="15">
        <v>143.94999999999999</v>
      </c>
      <c r="F22" s="19">
        <v>155.47749999999999</v>
      </c>
      <c r="G22" s="17">
        <f t="shared" si="0"/>
        <v>8.0079888850295333</v>
      </c>
      <c r="H22" s="17">
        <f t="shared" si="1"/>
        <v>-0.34771183181642584</v>
      </c>
    </row>
    <row r="23" spans="1:9">
      <c r="A23" s="13" t="s">
        <v>27</v>
      </c>
      <c r="B23" s="18">
        <v>183.88</v>
      </c>
      <c r="C23" s="15">
        <v>177.46</v>
      </c>
      <c r="D23" s="15">
        <v>179.54</v>
      </c>
      <c r="E23" s="15">
        <v>178.28</v>
      </c>
      <c r="F23" s="19">
        <v>167.33</v>
      </c>
      <c r="G23" s="17">
        <f t="shared" si="0"/>
        <v>-6.1420237828135527</v>
      </c>
      <c r="H23" s="17">
        <f t="shared" si="1"/>
        <v>-9.0004350663476202</v>
      </c>
    </row>
    <row r="24" spans="1:9">
      <c r="A24" s="13" t="s">
        <v>28</v>
      </c>
      <c r="B24" s="18">
        <v>153.22</v>
      </c>
      <c r="C24" s="15">
        <v>169.15</v>
      </c>
      <c r="D24" s="15">
        <v>160.22</v>
      </c>
      <c r="E24" s="15">
        <v>157.63</v>
      </c>
      <c r="F24" s="19">
        <v>155.91999999999999</v>
      </c>
      <c r="G24" s="17">
        <f>((F24*100)/E24)-100</f>
        <v>-1.0848188796548897</v>
      </c>
      <c r="H24" s="17">
        <f t="shared" si="1"/>
        <v>1.7621720402036232</v>
      </c>
    </row>
    <row r="25" spans="1:9">
      <c r="A25" s="13" t="s">
        <v>29</v>
      </c>
      <c r="B25" s="18">
        <v>180</v>
      </c>
      <c r="C25" s="15">
        <v>161</v>
      </c>
      <c r="D25" s="15">
        <v>161</v>
      </c>
      <c r="E25" s="15">
        <v>161</v>
      </c>
      <c r="F25" s="19">
        <v>159</v>
      </c>
      <c r="G25" s="17">
        <f t="shared" si="0"/>
        <v>-1.2422360248447148</v>
      </c>
      <c r="H25" s="17">
        <f t="shared" si="1"/>
        <v>-11.666666666666671</v>
      </c>
    </row>
    <row r="26" spans="1:9">
      <c r="A26" s="13" t="s">
        <v>30</v>
      </c>
      <c r="B26" s="27">
        <v>225.07666666666668</v>
      </c>
      <c r="C26" s="15">
        <v>195.52499999999998</v>
      </c>
      <c r="D26" s="15">
        <v>182.59</v>
      </c>
      <c r="E26" s="15">
        <v>167.78</v>
      </c>
      <c r="F26" s="28">
        <v>160.43</v>
      </c>
      <c r="G26" s="17">
        <f t="shared" si="0"/>
        <v>-4.3807366789843911</v>
      </c>
      <c r="H26" s="17">
        <f t="shared" si="1"/>
        <v>-28.722065074122895</v>
      </c>
    </row>
    <row r="27" spans="1:9">
      <c r="A27" s="29" t="s">
        <v>31</v>
      </c>
      <c r="B27" s="29"/>
      <c r="C27" s="29"/>
      <c r="D27" s="29"/>
      <c r="E27" s="29"/>
      <c r="F27" s="29"/>
      <c r="G27" s="29"/>
      <c r="H27" s="29"/>
    </row>
    <row r="28" spans="1:9">
      <c r="A28" s="30" t="s">
        <v>11</v>
      </c>
      <c r="B28" s="14">
        <v>224</v>
      </c>
      <c r="C28" s="15">
        <v>178</v>
      </c>
      <c r="D28" s="15" t="s">
        <v>12</v>
      </c>
      <c r="E28" s="15">
        <v>170</v>
      </c>
      <c r="F28" s="16">
        <v>167</v>
      </c>
      <c r="G28" s="17">
        <f>((F28*100)/E28)-100</f>
        <v>-1.764705882352942</v>
      </c>
      <c r="H28" s="17">
        <f>((F28*100)/B28)-100</f>
        <v>-25.446428571428569</v>
      </c>
    </row>
    <row r="29" spans="1:9">
      <c r="A29" s="13" t="s">
        <v>13</v>
      </c>
      <c r="B29" s="18">
        <v>157.77142857142857</v>
      </c>
      <c r="C29" s="15">
        <v>143.58833333333334</v>
      </c>
      <c r="D29" s="15">
        <v>144.44166666666663</v>
      </c>
      <c r="E29" s="15">
        <v>144.44166666666663</v>
      </c>
      <c r="F29" s="19">
        <v>144.44166666666663</v>
      </c>
      <c r="G29" s="17">
        <f t="shared" ref="G29:G42" si="2">((F29*100)/E29)-100</f>
        <v>0</v>
      </c>
      <c r="H29" s="17">
        <f t="shared" ref="H29:H42" si="3">((F29*100)/B29)-100</f>
        <v>-8.4487806350356323</v>
      </c>
    </row>
    <row r="30" spans="1:9">
      <c r="A30" s="13" t="s">
        <v>14</v>
      </c>
      <c r="B30" s="18">
        <v>144.88999999999999</v>
      </c>
      <c r="C30" s="15" t="s">
        <v>12</v>
      </c>
      <c r="D30" s="15" t="s">
        <v>12</v>
      </c>
      <c r="E30" s="15" t="s">
        <v>12</v>
      </c>
      <c r="F30" s="19">
        <v>152.19999999999999</v>
      </c>
      <c r="G30" s="17" t="s">
        <v>12</v>
      </c>
      <c r="H30" s="17">
        <f t="shared" si="3"/>
        <v>5.0452067085375063</v>
      </c>
    </row>
    <row r="31" spans="1:9">
      <c r="A31" s="13" t="s">
        <v>15</v>
      </c>
      <c r="B31" s="18">
        <v>208.64285714285714</v>
      </c>
      <c r="C31" s="15">
        <v>173.2</v>
      </c>
      <c r="D31" s="15">
        <v>170.1</v>
      </c>
      <c r="E31" s="15">
        <v>168.3</v>
      </c>
      <c r="F31" s="19">
        <v>168.8</v>
      </c>
      <c r="G31" s="17">
        <f t="shared" si="2"/>
        <v>0.2970885323826451</v>
      </c>
      <c r="H31" s="17">
        <f t="shared" si="3"/>
        <v>-19.096199931530293</v>
      </c>
    </row>
    <row r="32" spans="1:9">
      <c r="A32" s="13" t="s">
        <v>32</v>
      </c>
      <c r="B32" s="18" t="s">
        <v>12</v>
      </c>
      <c r="C32" s="15">
        <v>152.4</v>
      </c>
      <c r="D32" s="15">
        <v>146.68</v>
      </c>
      <c r="E32" s="15">
        <v>146.77000000000001</v>
      </c>
      <c r="F32" s="19">
        <v>140.27000000000001</v>
      </c>
      <c r="G32" s="17">
        <f t="shared" si="2"/>
        <v>-4.4286979627989354</v>
      </c>
      <c r="H32" s="17" t="s">
        <v>12</v>
      </c>
    </row>
    <row r="33" spans="1:9">
      <c r="A33" s="13" t="s">
        <v>33</v>
      </c>
      <c r="B33" s="18">
        <v>226</v>
      </c>
      <c r="C33" s="15">
        <v>191.66666666666666</v>
      </c>
      <c r="D33" s="15" t="s">
        <v>12</v>
      </c>
      <c r="E33" s="15" t="s">
        <v>12</v>
      </c>
      <c r="F33" s="19">
        <v>184.66666666666666</v>
      </c>
      <c r="G33" s="17" t="s">
        <v>12</v>
      </c>
      <c r="H33" s="17">
        <f t="shared" si="3"/>
        <v>-18.289085545722727</v>
      </c>
    </row>
    <row r="34" spans="1:9">
      <c r="A34" s="13" t="s">
        <v>21</v>
      </c>
      <c r="B34" s="18">
        <v>169.71</v>
      </c>
      <c r="C34" s="15">
        <v>145.97499999999999</v>
      </c>
      <c r="D34" s="15">
        <v>145.29500000000002</v>
      </c>
      <c r="E34" s="15">
        <v>141.8775</v>
      </c>
      <c r="F34" s="19">
        <v>141.44750000000002</v>
      </c>
      <c r="G34" s="17">
        <f t="shared" si="2"/>
        <v>-0.30307835985267673</v>
      </c>
      <c r="H34" s="17">
        <f t="shared" si="3"/>
        <v>-16.653408756113365</v>
      </c>
    </row>
    <row r="35" spans="1:9" s="26" customFormat="1">
      <c r="A35" s="20" t="s">
        <v>22</v>
      </c>
      <c r="B35" s="21">
        <v>163.17699999999999</v>
      </c>
      <c r="C35" s="22">
        <v>141.29400000000001</v>
      </c>
      <c r="D35" s="22">
        <v>136.66399999999999</v>
      </c>
      <c r="E35" s="22">
        <v>140.00800000000001</v>
      </c>
      <c r="F35" s="23">
        <v>137.22</v>
      </c>
      <c r="G35" s="24">
        <f t="shared" si="2"/>
        <v>-1.9913147820124664</v>
      </c>
      <c r="H35" s="24">
        <f t="shared" si="3"/>
        <v>-15.907266342683101</v>
      </c>
      <c r="I35" s="25"/>
    </row>
    <row r="36" spans="1:9">
      <c r="A36" s="13" t="s">
        <v>23</v>
      </c>
      <c r="B36" s="18">
        <v>148.99</v>
      </c>
      <c r="C36" s="15">
        <v>143.41499999999999</v>
      </c>
      <c r="D36" s="15">
        <v>148.14666666666668</v>
      </c>
      <c r="E36" s="15">
        <v>147.63</v>
      </c>
      <c r="F36" s="19">
        <v>150.745</v>
      </c>
      <c r="G36" s="17">
        <f t="shared" si="2"/>
        <v>2.110004741583694</v>
      </c>
      <c r="H36" s="17">
        <f t="shared" si="3"/>
        <v>1.1779314047922611</v>
      </c>
    </row>
    <row r="37" spans="1:9">
      <c r="A37" s="13" t="s">
        <v>34</v>
      </c>
      <c r="B37" s="18">
        <v>220</v>
      </c>
      <c r="C37" s="15">
        <v>178.5</v>
      </c>
      <c r="D37" s="15">
        <v>178</v>
      </c>
      <c r="E37" s="15">
        <v>175.5</v>
      </c>
      <c r="F37" s="19">
        <v>173.5</v>
      </c>
      <c r="G37" s="17">
        <f t="shared" si="2"/>
        <v>-1.1396011396011403</v>
      </c>
      <c r="H37" s="17">
        <f t="shared" si="3"/>
        <v>-21.13636363636364</v>
      </c>
    </row>
    <row r="38" spans="1:9">
      <c r="A38" s="13" t="s">
        <v>24</v>
      </c>
      <c r="B38" s="18" t="s">
        <v>12</v>
      </c>
      <c r="C38" s="15" t="s">
        <v>12</v>
      </c>
      <c r="D38" s="15">
        <v>157.5</v>
      </c>
      <c r="E38" s="15" t="s">
        <v>12</v>
      </c>
      <c r="F38" s="19" t="s">
        <v>12</v>
      </c>
      <c r="G38" s="17" t="s">
        <v>12</v>
      </c>
      <c r="H38" s="17" t="s">
        <v>12</v>
      </c>
    </row>
    <row r="39" spans="1:9">
      <c r="A39" s="13" t="s">
        <v>25</v>
      </c>
      <c r="B39" s="18">
        <v>177.83</v>
      </c>
      <c r="C39" s="15">
        <v>160.57</v>
      </c>
      <c r="D39" s="15">
        <v>157.17333333333335</v>
      </c>
      <c r="E39" s="15">
        <v>155.01333333333332</v>
      </c>
      <c r="F39" s="19">
        <v>156.92333333333332</v>
      </c>
      <c r="G39" s="17">
        <f t="shared" si="2"/>
        <v>1.232152072939968</v>
      </c>
      <c r="H39" s="17">
        <f t="shared" si="3"/>
        <v>-11.756546514461391</v>
      </c>
    </row>
    <row r="40" spans="1:9">
      <c r="A40" s="13" t="s">
        <v>26</v>
      </c>
      <c r="B40" s="18">
        <v>154.17000000000002</v>
      </c>
      <c r="C40" s="15">
        <v>139.82000000000002</v>
      </c>
      <c r="D40" s="15">
        <v>133.48666666666668</v>
      </c>
      <c r="E40" s="15">
        <v>134.52500000000001</v>
      </c>
      <c r="F40" s="19">
        <v>142.27000000000001</v>
      </c>
      <c r="G40" s="17">
        <f t="shared" si="2"/>
        <v>5.7572941832373203</v>
      </c>
      <c r="H40" s="17">
        <f t="shared" si="3"/>
        <v>-7.7187520269831964</v>
      </c>
    </row>
    <row r="41" spans="1:9">
      <c r="A41" s="13" t="s">
        <v>28</v>
      </c>
      <c r="B41" s="18">
        <v>136.76</v>
      </c>
      <c r="C41" s="15">
        <v>131.4</v>
      </c>
      <c r="D41" s="15">
        <v>133.79</v>
      </c>
      <c r="E41" s="15">
        <v>135.91999999999999</v>
      </c>
      <c r="F41" s="19">
        <v>136.4</v>
      </c>
      <c r="G41" s="17">
        <f t="shared" si="2"/>
        <v>0.35314891112419389</v>
      </c>
      <c r="H41" s="17">
        <f t="shared" si="3"/>
        <v>-0.26323486399530793</v>
      </c>
    </row>
    <row r="42" spans="1:9">
      <c r="A42" s="31" t="s">
        <v>30</v>
      </c>
      <c r="B42" s="27">
        <v>211.94399999999996</v>
      </c>
      <c r="C42" s="15">
        <v>159.97</v>
      </c>
      <c r="D42" s="15">
        <v>157.35500000000002</v>
      </c>
      <c r="E42" s="15">
        <v>156.97399999999999</v>
      </c>
      <c r="F42" s="28">
        <v>149.69333333333336</v>
      </c>
      <c r="G42" s="17">
        <f t="shared" si="2"/>
        <v>-4.6381354024657782</v>
      </c>
      <c r="H42" s="17">
        <f t="shared" si="3"/>
        <v>-29.371280464021922</v>
      </c>
    </row>
    <row r="43" spans="1:9">
      <c r="A43" s="29" t="s">
        <v>35</v>
      </c>
      <c r="B43" s="29"/>
      <c r="C43" s="29"/>
      <c r="D43" s="29"/>
      <c r="E43" s="29"/>
      <c r="F43" s="29"/>
      <c r="G43" s="29"/>
      <c r="H43" s="29"/>
    </row>
    <row r="44" spans="1:9">
      <c r="A44" s="30" t="s">
        <v>11</v>
      </c>
      <c r="B44" s="14">
        <v>229</v>
      </c>
      <c r="C44" s="15">
        <v>159</v>
      </c>
      <c r="D44" s="15">
        <v>160</v>
      </c>
      <c r="E44" s="15">
        <v>160</v>
      </c>
      <c r="F44" s="16">
        <v>157</v>
      </c>
      <c r="G44" s="17">
        <f>((F44*100)/E44)-100</f>
        <v>-1.875</v>
      </c>
      <c r="H44" s="17">
        <f>((F44*100)/B44)-100</f>
        <v>-31.441048034934497</v>
      </c>
    </row>
    <row r="45" spans="1:9">
      <c r="A45" s="13" t="s">
        <v>13</v>
      </c>
      <c r="B45" s="18">
        <v>152.11166666666665</v>
      </c>
      <c r="C45" s="15">
        <v>140.91399999999999</v>
      </c>
      <c r="D45" s="15">
        <v>143.268</v>
      </c>
      <c r="E45" s="15">
        <v>143.268</v>
      </c>
      <c r="F45" s="19">
        <v>143.268</v>
      </c>
      <c r="G45" s="17">
        <f t="shared" ref="G45:G65" si="4">((F45*100)/E45)-100</f>
        <v>0</v>
      </c>
      <c r="H45" s="17">
        <f t="shared" ref="H45:H65" si="5">((F45*100)/B45)-100</f>
        <v>-5.813930555403374</v>
      </c>
    </row>
    <row r="46" spans="1:9">
      <c r="A46" s="13" t="s">
        <v>14</v>
      </c>
      <c r="B46" s="18">
        <v>142.9</v>
      </c>
      <c r="C46" s="15">
        <v>141.04</v>
      </c>
      <c r="D46" s="15" t="s">
        <v>12</v>
      </c>
      <c r="E46" s="15" t="s">
        <v>12</v>
      </c>
      <c r="F46" s="19">
        <v>140.33000000000001</v>
      </c>
      <c r="G46" s="17" t="s">
        <v>12</v>
      </c>
      <c r="H46" s="17">
        <f t="shared" si="5"/>
        <v>-1.7984604618614384</v>
      </c>
    </row>
    <row r="47" spans="1:9">
      <c r="A47" s="13" t="s">
        <v>15</v>
      </c>
      <c r="B47" s="18">
        <v>200.1875</v>
      </c>
      <c r="C47" s="15">
        <v>153.05000000000001</v>
      </c>
      <c r="D47" s="15">
        <v>151.69999999999999</v>
      </c>
      <c r="E47" s="15">
        <v>149.5</v>
      </c>
      <c r="F47" s="19">
        <v>152.6</v>
      </c>
      <c r="G47" s="17">
        <f t="shared" si="4"/>
        <v>2.073578595317727</v>
      </c>
      <c r="H47" s="17">
        <f t="shared" si="5"/>
        <v>-23.771464252263499</v>
      </c>
    </row>
    <row r="48" spans="1:9">
      <c r="A48" s="13" t="s">
        <v>32</v>
      </c>
      <c r="B48" s="18">
        <v>151.96</v>
      </c>
      <c r="C48" s="15">
        <v>145.21</v>
      </c>
      <c r="D48" s="15">
        <v>142.22999999999999</v>
      </c>
      <c r="E48" s="15">
        <v>143.94999999999999</v>
      </c>
      <c r="F48" s="19">
        <v>140.91999999999999</v>
      </c>
      <c r="G48" s="17">
        <f t="shared" si="4"/>
        <v>-2.1048975338659375</v>
      </c>
      <c r="H48" s="17">
        <f t="shared" si="5"/>
        <v>-7.265069755198752</v>
      </c>
    </row>
    <row r="49" spans="1:9">
      <c r="A49" s="13" t="s">
        <v>16</v>
      </c>
      <c r="B49" s="18" t="s">
        <v>12</v>
      </c>
      <c r="C49" s="15">
        <v>172.5</v>
      </c>
      <c r="D49" s="15" t="s">
        <v>12</v>
      </c>
      <c r="E49" s="15" t="s">
        <v>12</v>
      </c>
      <c r="F49" s="19" t="s">
        <v>12</v>
      </c>
      <c r="G49" s="17" t="s">
        <v>12</v>
      </c>
      <c r="H49" s="17" t="s">
        <v>12</v>
      </c>
    </row>
    <row r="50" spans="1:9">
      <c r="A50" s="13" t="s">
        <v>17</v>
      </c>
      <c r="B50" s="18">
        <v>178.16000000000003</v>
      </c>
      <c r="C50" s="15">
        <v>176.04</v>
      </c>
      <c r="D50" s="15">
        <v>175.25</v>
      </c>
      <c r="E50" s="15">
        <v>175.11</v>
      </c>
      <c r="F50" s="19">
        <v>174.91000000000003</v>
      </c>
      <c r="G50" s="17">
        <f t="shared" si="4"/>
        <v>-0.11421392267716612</v>
      </c>
      <c r="H50" s="17">
        <f t="shared" si="5"/>
        <v>-1.8242029636281956</v>
      </c>
    </row>
    <row r="51" spans="1:9">
      <c r="A51" s="13" t="s">
        <v>18</v>
      </c>
      <c r="B51" s="18">
        <v>212.93</v>
      </c>
      <c r="C51" s="15">
        <v>156.5</v>
      </c>
      <c r="D51" s="15">
        <v>158.5</v>
      </c>
      <c r="E51" s="15" t="s">
        <v>12</v>
      </c>
      <c r="F51" s="19" t="s">
        <v>12</v>
      </c>
      <c r="G51" s="17" t="s">
        <v>12</v>
      </c>
      <c r="H51" s="17" t="s">
        <v>12</v>
      </c>
    </row>
    <row r="52" spans="1:9">
      <c r="A52" s="13" t="s">
        <v>19</v>
      </c>
      <c r="B52" s="18">
        <v>134.66999999999999</v>
      </c>
      <c r="C52" s="15">
        <v>128.55000000000001</v>
      </c>
      <c r="D52" s="15">
        <v>139.45500000000001</v>
      </c>
      <c r="E52" s="15">
        <v>131.4</v>
      </c>
      <c r="F52" s="19">
        <v>138.12</v>
      </c>
      <c r="G52" s="17">
        <f>((F52*100)/E52)-100</f>
        <v>5.114155251141554</v>
      </c>
      <c r="H52" s="17">
        <f>((F52*100)/B52)-100</f>
        <v>2.5618177767877057</v>
      </c>
    </row>
    <row r="53" spans="1:9">
      <c r="A53" s="13" t="s">
        <v>33</v>
      </c>
      <c r="B53" s="18">
        <v>222.33333333333334</v>
      </c>
      <c r="C53" s="15">
        <v>175.33333333333334</v>
      </c>
      <c r="D53" s="15" t="s">
        <v>12</v>
      </c>
      <c r="E53" s="15" t="s">
        <v>12</v>
      </c>
      <c r="F53" s="19">
        <v>172.66666666666666</v>
      </c>
      <c r="G53" s="17" t="s">
        <v>12</v>
      </c>
      <c r="H53" s="17">
        <f t="shared" si="5"/>
        <v>-22.338830584707665</v>
      </c>
    </row>
    <row r="54" spans="1:9">
      <c r="A54" s="13" t="s">
        <v>20</v>
      </c>
      <c r="B54" s="18" t="s">
        <v>12</v>
      </c>
      <c r="C54" s="15">
        <v>161.08333333333334</v>
      </c>
      <c r="D54" s="15">
        <v>158.58333333333334</v>
      </c>
      <c r="E54" s="15">
        <v>158.58333333333334</v>
      </c>
      <c r="F54" s="19" t="s">
        <v>12</v>
      </c>
      <c r="G54" s="17" t="s">
        <v>12</v>
      </c>
      <c r="H54" s="17" t="s">
        <v>12</v>
      </c>
    </row>
    <row r="55" spans="1:9">
      <c r="A55" s="13" t="s">
        <v>21</v>
      </c>
      <c r="B55" s="18">
        <v>178.55333333333331</v>
      </c>
      <c r="C55" s="15">
        <v>140.17999999999998</v>
      </c>
      <c r="D55" s="15">
        <v>134.255</v>
      </c>
      <c r="E55" s="15">
        <v>125.32000000000001</v>
      </c>
      <c r="F55" s="19">
        <v>132.435</v>
      </c>
      <c r="G55" s="17">
        <f t="shared" si="4"/>
        <v>5.6774656878391312</v>
      </c>
      <c r="H55" s="17">
        <f t="shared" si="5"/>
        <v>-25.828883993578003</v>
      </c>
    </row>
    <row r="56" spans="1:9" s="26" customFormat="1">
      <c r="A56" s="20" t="s">
        <v>22</v>
      </c>
      <c r="B56" s="21">
        <v>164.298</v>
      </c>
      <c r="C56" s="22">
        <v>132.333</v>
      </c>
      <c r="D56" s="22">
        <v>125.627</v>
      </c>
      <c r="E56" s="22">
        <v>125.90600000000001</v>
      </c>
      <c r="F56" s="23">
        <v>130.68</v>
      </c>
      <c r="G56" s="24">
        <f t="shared" si="4"/>
        <v>3.7917176306133058</v>
      </c>
      <c r="H56" s="24">
        <f t="shared" si="5"/>
        <v>-20.461600262936855</v>
      </c>
      <c r="I56" s="25"/>
    </row>
    <row r="57" spans="1:9">
      <c r="A57" s="13" t="s">
        <v>23</v>
      </c>
      <c r="B57" s="18">
        <v>151.97333333333333</v>
      </c>
      <c r="C57" s="15">
        <v>132</v>
      </c>
      <c r="D57" s="15">
        <v>131.95499999999998</v>
      </c>
      <c r="E57" s="15">
        <v>128.72499999999999</v>
      </c>
      <c r="F57" s="19">
        <v>130.38499999999999</v>
      </c>
      <c r="G57" s="17">
        <f t="shared" si="4"/>
        <v>1.2895707904447562</v>
      </c>
      <c r="H57" s="17">
        <f t="shared" si="5"/>
        <v>-14.205343042639058</v>
      </c>
    </row>
    <row r="58" spans="1:9">
      <c r="A58" s="13" t="s">
        <v>34</v>
      </c>
      <c r="B58" s="18">
        <v>222</v>
      </c>
      <c r="C58" s="15">
        <v>167</v>
      </c>
      <c r="D58" s="15">
        <v>166.5</v>
      </c>
      <c r="E58" s="15">
        <v>166</v>
      </c>
      <c r="F58" s="19">
        <v>164.5</v>
      </c>
      <c r="G58" s="17">
        <f t="shared" si="4"/>
        <v>-0.9036144578313241</v>
      </c>
      <c r="H58" s="17">
        <f t="shared" si="5"/>
        <v>-25.900900900900908</v>
      </c>
    </row>
    <row r="59" spans="1:9">
      <c r="A59" s="13" t="s">
        <v>24</v>
      </c>
      <c r="B59" s="18" t="s">
        <v>12</v>
      </c>
      <c r="C59" s="15" t="s">
        <v>12</v>
      </c>
      <c r="D59" s="15">
        <v>142.5</v>
      </c>
      <c r="E59" s="15" t="s">
        <v>12</v>
      </c>
      <c r="F59" s="19" t="s">
        <v>12</v>
      </c>
      <c r="G59" s="17" t="s">
        <v>12</v>
      </c>
      <c r="H59" s="17" t="s">
        <v>12</v>
      </c>
    </row>
    <row r="60" spans="1:9">
      <c r="A60" s="13" t="s">
        <v>25</v>
      </c>
      <c r="B60" s="18">
        <v>166.87</v>
      </c>
      <c r="C60" s="15">
        <v>147.07</v>
      </c>
      <c r="D60" s="15">
        <v>140.26</v>
      </c>
      <c r="E60" s="15">
        <v>142.46</v>
      </c>
      <c r="F60" s="19">
        <v>138.58000000000001</v>
      </c>
      <c r="G60" s="17">
        <f t="shared" si="4"/>
        <v>-2.7235715288502007</v>
      </c>
      <c r="H60" s="17">
        <f t="shared" si="5"/>
        <v>-16.953316953316943</v>
      </c>
    </row>
    <row r="61" spans="1:9">
      <c r="A61" s="13" t="s">
        <v>36</v>
      </c>
      <c r="B61" s="18">
        <v>208</v>
      </c>
      <c r="C61" s="15">
        <v>173</v>
      </c>
      <c r="D61" s="15">
        <v>175</v>
      </c>
      <c r="E61" s="15">
        <v>176.66666666666666</v>
      </c>
      <c r="F61" s="19" t="s">
        <v>12</v>
      </c>
      <c r="G61" s="17" t="s">
        <v>12</v>
      </c>
      <c r="H61" s="17" t="s">
        <v>12</v>
      </c>
    </row>
    <row r="62" spans="1:9">
      <c r="A62" s="13" t="s">
        <v>26</v>
      </c>
      <c r="B62" s="18">
        <v>172.75</v>
      </c>
      <c r="C62" s="15">
        <v>146.23500000000001</v>
      </c>
      <c r="D62" s="15">
        <v>134.80333333333334</v>
      </c>
      <c r="E62" s="15">
        <v>137.07333333333332</v>
      </c>
      <c r="F62" s="19">
        <v>144.58000000000001</v>
      </c>
      <c r="G62" s="17">
        <f t="shared" si="4"/>
        <v>5.4763873352463577</v>
      </c>
      <c r="H62" s="17">
        <f t="shared" si="5"/>
        <v>-16.306801736613593</v>
      </c>
    </row>
    <row r="63" spans="1:9">
      <c r="A63" s="13" t="s">
        <v>28</v>
      </c>
      <c r="B63" s="18">
        <v>137.02000000000001</v>
      </c>
      <c r="C63" s="15">
        <v>132.53</v>
      </c>
      <c r="D63" s="15">
        <v>133.71</v>
      </c>
      <c r="E63" s="15">
        <v>132.47999999999999</v>
      </c>
      <c r="F63" s="19">
        <v>123.39</v>
      </c>
      <c r="G63" s="17">
        <f t="shared" si="4"/>
        <v>-6.861413043478251</v>
      </c>
      <c r="H63" s="17">
        <f t="shared" si="5"/>
        <v>-9.9474529265800697</v>
      </c>
    </row>
    <row r="64" spans="1:9">
      <c r="A64" s="13" t="s">
        <v>29</v>
      </c>
      <c r="B64" s="18">
        <v>170</v>
      </c>
      <c r="C64" s="15">
        <v>134</v>
      </c>
      <c r="D64" s="15">
        <v>134</v>
      </c>
      <c r="E64" s="15">
        <v>134</v>
      </c>
      <c r="F64" s="19">
        <v>134</v>
      </c>
      <c r="G64" s="17">
        <f t="shared" si="4"/>
        <v>0</v>
      </c>
      <c r="H64" s="17">
        <f t="shared" si="5"/>
        <v>-21.17647058823529</v>
      </c>
    </row>
    <row r="65" spans="1:10">
      <c r="A65" s="13" t="s">
        <v>30</v>
      </c>
      <c r="B65" s="27">
        <v>187.84</v>
      </c>
      <c r="C65" s="15">
        <v>140.91666666666666</v>
      </c>
      <c r="D65" s="15">
        <v>140.9375</v>
      </c>
      <c r="E65" s="15">
        <v>139.69</v>
      </c>
      <c r="F65" s="28">
        <v>137.58000000000001</v>
      </c>
      <c r="G65" s="17">
        <f t="shared" si="4"/>
        <v>-1.5104875080535294</v>
      </c>
      <c r="H65" s="17">
        <f t="shared" si="5"/>
        <v>-26.756814310051098</v>
      </c>
    </row>
    <row r="66" spans="1:10">
      <c r="A66" s="29" t="s">
        <v>37</v>
      </c>
      <c r="B66" s="29"/>
      <c r="C66" s="29"/>
      <c r="D66" s="29"/>
      <c r="E66" s="29"/>
      <c r="F66" s="29"/>
      <c r="G66" s="29"/>
      <c r="H66" s="29"/>
    </row>
    <row r="67" spans="1:10">
      <c r="A67" s="13" t="s">
        <v>14</v>
      </c>
      <c r="B67" s="14" t="s">
        <v>12</v>
      </c>
      <c r="C67" s="15">
        <v>174.09</v>
      </c>
      <c r="D67" s="15">
        <v>176.51</v>
      </c>
      <c r="E67" s="15">
        <v>169.58</v>
      </c>
      <c r="F67" s="16" t="s">
        <v>12</v>
      </c>
      <c r="G67" s="17" t="s">
        <v>12</v>
      </c>
      <c r="H67" s="17" t="s">
        <v>12</v>
      </c>
    </row>
    <row r="68" spans="1:10">
      <c r="A68" s="13" t="s">
        <v>15</v>
      </c>
      <c r="B68" s="18">
        <v>202.5</v>
      </c>
      <c r="C68" s="15">
        <v>164.4</v>
      </c>
      <c r="D68" s="15">
        <v>161.6</v>
      </c>
      <c r="E68" s="15">
        <v>163.08333333333334</v>
      </c>
      <c r="F68" s="19">
        <v>160.5</v>
      </c>
      <c r="G68" s="17">
        <f t="shared" ref="G68:G73" si="6">((F68*100)/E68)-100</f>
        <v>-1.5840572304547891</v>
      </c>
      <c r="H68" s="17">
        <f t="shared" ref="H68:H73" si="7">((F68*100)/B68)-100</f>
        <v>-20.740740740740748</v>
      </c>
    </row>
    <row r="69" spans="1:10">
      <c r="A69" s="13" t="s">
        <v>32</v>
      </c>
      <c r="B69" s="18">
        <v>159.68</v>
      </c>
      <c r="C69" s="15" t="s">
        <v>12</v>
      </c>
      <c r="D69" s="15" t="s">
        <v>12</v>
      </c>
      <c r="E69" s="15">
        <v>115.77</v>
      </c>
      <c r="F69" s="19">
        <v>120.98</v>
      </c>
      <c r="G69" s="17">
        <f t="shared" si="6"/>
        <v>4.5003023235725976</v>
      </c>
      <c r="H69" s="17">
        <f t="shared" si="7"/>
        <v>-24.235971943887776</v>
      </c>
    </row>
    <row r="70" spans="1:10">
      <c r="A70" s="13" t="s">
        <v>21</v>
      </c>
      <c r="B70" s="18">
        <v>154.61500000000001</v>
      </c>
      <c r="C70" s="15" t="s">
        <v>12</v>
      </c>
      <c r="D70" s="15">
        <v>122</v>
      </c>
      <c r="E70" s="15">
        <v>120.84</v>
      </c>
      <c r="F70" s="19">
        <v>121.11666666666666</v>
      </c>
      <c r="G70" s="17">
        <f t="shared" si="6"/>
        <v>0.2289528853580407</v>
      </c>
      <c r="H70" s="17">
        <f t="shared" si="7"/>
        <v>-21.665642617684796</v>
      </c>
    </row>
    <row r="71" spans="1:10" s="26" customFormat="1">
      <c r="A71" s="20" t="s">
        <v>22</v>
      </c>
      <c r="B71" s="21">
        <v>144.21</v>
      </c>
      <c r="C71" s="22">
        <v>115.971</v>
      </c>
      <c r="D71" s="22">
        <v>125.217</v>
      </c>
      <c r="E71" s="22">
        <v>118.84699999999999</v>
      </c>
      <c r="F71" s="23">
        <v>118.05</v>
      </c>
      <c r="G71" s="24">
        <f t="shared" si="6"/>
        <v>-0.67061011216101463</v>
      </c>
      <c r="H71" s="24">
        <f t="shared" si="7"/>
        <v>-18.140212190555445</v>
      </c>
      <c r="I71" s="25"/>
    </row>
    <row r="72" spans="1:10">
      <c r="A72" s="13" t="s">
        <v>24</v>
      </c>
      <c r="B72" s="18">
        <v>169.5</v>
      </c>
      <c r="C72" s="15" t="s">
        <v>12</v>
      </c>
      <c r="D72" s="15">
        <v>164</v>
      </c>
      <c r="E72" s="15">
        <v>163</v>
      </c>
      <c r="F72" s="19" t="s">
        <v>12</v>
      </c>
      <c r="G72" s="17" t="s">
        <v>12</v>
      </c>
      <c r="H72" s="17" t="s">
        <v>12</v>
      </c>
    </row>
    <row r="73" spans="1:10">
      <c r="A73" s="13" t="s">
        <v>25</v>
      </c>
      <c r="B73" s="18">
        <v>148.4</v>
      </c>
      <c r="C73" s="15">
        <v>134.63999999999999</v>
      </c>
      <c r="D73" s="15">
        <v>134.26</v>
      </c>
      <c r="E73" s="15">
        <v>129.30000000000001</v>
      </c>
      <c r="F73" s="19">
        <v>127.53</v>
      </c>
      <c r="G73" s="17">
        <f t="shared" si="6"/>
        <v>-1.3689095127610358</v>
      </c>
      <c r="H73" s="17">
        <f t="shared" si="7"/>
        <v>-14.063342318059298</v>
      </c>
    </row>
    <row r="74" spans="1:10">
      <c r="A74" s="32" t="s">
        <v>38</v>
      </c>
      <c r="B74" s="32"/>
      <c r="C74" s="32"/>
      <c r="D74" s="32"/>
      <c r="E74" s="32"/>
      <c r="F74" s="32"/>
      <c r="G74" s="32"/>
      <c r="H74" s="32"/>
    </row>
    <row r="75" spans="1:10">
      <c r="A75" s="33" t="s">
        <v>15</v>
      </c>
      <c r="B75" s="34">
        <v>363.32</v>
      </c>
      <c r="C75" s="35">
        <v>352.57</v>
      </c>
      <c r="D75" s="35">
        <v>344.65</v>
      </c>
      <c r="E75" s="36">
        <v>360.39</v>
      </c>
      <c r="F75" s="37">
        <v>359.04</v>
      </c>
      <c r="G75" s="38">
        <f>((F75*100)/E75)-100</f>
        <v>-0.37459418962789925</v>
      </c>
      <c r="H75" s="38">
        <f>((F75*100)/B75)-100</f>
        <v>-1.1780248816470333</v>
      </c>
    </row>
    <row r="76" spans="1:10">
      <c r="A76" s="39" t="s">
        <v>32</v>
      </c>
      <c r="B76" s="40">
        <v>378.44</v>
      </c>
      <c r="C76" s="15">
        <v>348.79</v>
      </c>
      <c r="D76" s="15">
        <v>356.99</v>
      </c>
      <c r="E76" s="15">
        <v>365.88</v>
      </c>
      <c r="F76" s="19">
        <v>360.73</v>
      </c>
      <c r="G76" s="38">
        <f>((F76*100)/E76)-100</f>
        <v>-1.4075653219634887</v>
      </c>
      <c r="H76" s="38">
        <f>((F76*100)/B76)-100</f>
        <v>-4.6797378712609685</v>
      </c>
    </row>
    <row r="77" spans="1:10">
      <c r="A77" s="39" t="s">
        <v>39</v>
      </c>
      <c r="B77" s="40">
        <v>360.06</v>
      </c>
      <c r="C77" s="38">
        <v>353.21</v>
      </c>
      <c r="D77" s="41">
        <v>360.94</v>
      </c>
      <c r="E77" s="15">
        <v>358.81</v>
      </c>
      <c r="F77" s="19">
        <v>346.11</v>
      </c>
      <c r="G77" s="42">
        <f>((F77*100)/E77)-100</f>
        <v>-3.5394777180123214</v>
      </c>
      <c r="H77" s="38">
        <f>((F77*100)/B77)-100</f>
        <v>-3.8743542742876258</v>
      </c>
    </row>
    <row r="78" spans="1:10">
      <c r="A78" s="43" t="s">
        <v>22</v>
      </c>
      <c r="B78" s="44">
        <v>370.86500000000001</v>
      </c>
      <c r="C78" s="45">
        <v>353.904</v>
      </c>
      <c r="D78" s="45">
        <v>331.75</v>
      </c>
      <c r="E78" s="45">
        <v>357.125</v>
      </c>
      <c r="F78" s="46">
        <v>354.79399999999998</v>
      </c>
      <c r="G78" s="45">
        <f>((F78*100)/E78)-100</f>
        <v>-0.65271263563177229</v>
      </c>
      <c r="H78" s="45">
        <f>((F78*100)/B78)-100</f>
        <v>-4.333382767314248</v>
      </c>
      <c r="I78" s="47"/>
      <c r="J78" s="25"/>
    </row>
    <row r="79" spans="1:10">
      <c r="A79" s="48" t="s">
        <v>25</v>
      </c>
      <c r="B79" s="40">
        <v>375.88</v>
      </c>
      <c r="C79" s="15">
        <v>363.39292006295364</v>
      </c>
      <c r="D79" s="15">
        <v>363.97</v>
      </c>
      <c r="E79" s="15">
        <v>360.17</v>
      </c>
      <c r="F79" s="49">
        <v>362.98</v>
      </c>
      <c r="G79" s="38">
        <f>((F79*100)/E79)-100</f>
        <v>0.78018713385345961</v>
      </c>
      <c r="H79" s="38">
        <f>((F79*100)/B79)-100</f>
        <v>-3.4319463658614495</v>
      </c>
    </row>
    <row r="80" spans="1:10" ht="2.1" customHeight="1">
      <c r="A80" s="50"/>
      <c r="B80" s="50"/>
      <c r="C80" s="50"/>
      <c r="D80" s="50"/>
      <c r="E80" s="50"/>
      <c r="F80" s="51">
        <v>3</v>
      </c>
      <c r="G80" s="50"/>
      <c r="H80" s="50"/>
    </row>
    <row r="81" spans="1:8" ht="12.75" customHeight="1">
      <c r="A81" s="52"/>
      <c r="B81" s="52"/>
      <c r="C81" s="52"/>
      <c r="D81" s="52"/>
      <c r="E81" s="52"/>
      <c r="F81" s="52"/>
      <c r="G81" s="52"/>
      <c r="H81" s="52"/>
    </row>
    <row r="82" spans="1:8">
      <c r="A82" s="53" t="s">
        <v>40</v>
      </c>
      <c r="B82" s="54"/>
      <c r="C82" s="54"/>
      <c r="D82" s="55"/>
      <c r="E82" s="55"/>
      <c r="F82" s="55"/>
      <c r="G82" s="55"/>
      <c r="H82" s="56"/>
    </row>
    <row r="83" spans="1:8">
      <c r="A83" s="53" t="s">
        <v>41</v>
      </c>
      <c r="B83" s="57"/>
      <c r="C83" s="57"/>
      <c r="D83" s="58"/>
      <c r="E83" s="58"/>
      <c r="F83" s="58"/>
      <c r="G83" s="58"/>
      <c r="H83" s="56"/>
    </row>
    <row r="84" spans="1:8">
      <c r="A84" s="56" t="s">
        <v>42</v>
      </c>
      <c r="B84" s="59"/>
      <c r="C84" s="59"/>
      <c r="D84" s="59"/>
      <c r="E84" s="59"/>
      <c r="F84" s="59"/>
      <c r="G84" s="59"/>
      <c r="H84" s="59"/>
    </row>
    <row r="85" spans="1:8">
      <c r="A85" s="59"/>
      <c r="B85" s="59"/>
      <c r="C85" s="60"/>
      <c r="D85" s="60"/>
      <c r="E85" s="60"/>
      <c r="F85" s="61"/>
      <c r="G85" s="59"/>
      <c r="H85" s="59"/>
    </row>
    <row r="86" spans="1:8">
      <c r="A86" s="59"/>
      <c r="B86" s="59"/>
      <c r="C86" s="60"/>
      <c r="D86" s="61"/>
      <c r="E86" s="59" t="s">
        <v>43</v>
      </c>
      <c r="F86" s="59"/>
      <c r="G86" s="59"/>
      <c r="H86" s="59"/>
    </row>
    <row r="90" spans="1:8">
      <c r="C90" s="2" t="s">
        <v>44</v>
      </c>
    </row>
    <row r="91" spans="1:8">
      <c r="D91" s="25"/>
    </row>
    <row r="92" spans="1:8">
      <c r="E92" s="25"/>
    </row>
  </sheetData>
  <mergeCells count="10">
    <mergeCell ref="A43:H43"/>
    <mergeCell ref="A66:H66"/>
    <mergeCell ref="A74:H74"/>
    <mergeCell ref="A81:H81"/>
    <mergeCell ref="A2:H2"/>
    <mergeCell ref="A5:A6"/>
    <mergeCell ref="C5:F5"/>
    <mergeCell ref="G5:H5"/>
    <mergeCell ref="A7:H7"/>
    <mergeCell ref="A27:H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29_32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2019-08-19T10:53:39Z</dcterms:created>
  <dcterms:modified xsi:type="dcterms:W3CDTF">2019-08-19T10:53:58Z</dcterms:modified>
</cp:coreProperties>
</file>