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lapkritis\"/>
    </mc:Choice>
  </mc:AlternateContent>
  <xr:revisionPtr revIDLastSave="0" documentId="8_{B11D65E8-9724-4564-B470-BDFF358EF850}" xr6:coauthVersionLast="45" xr6:coauthVersionMax="45" xr10:uidLastSave="{00000000-0000-0000-0000-000000000000}"/>
  <bookViews>
    <workbookView xWindow="-120" yWindow="-120" windowWidth="29040" windowHeight="17640" xr2:uid="{6F741A8C-B2D3-42E3-AC18-0802A4925574}"/>
  </bookViews>
  <sheets>
    <sheet name="44_4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8" i="1"/>
  <c r="G78" i="1"/>
  <c r="H77" i="1"/>
  <c r="G77" i="1"/>
  <c r="H75" i="1"/>
  <c r="G75" i="1"/>
  <c r="H72" i="1"/>
  <c r="G72" i="1"/>
  <c r="H71" i="1"/>
  <c r="G71" i="1"/>
  <c r="H70" i="1"/>
  <c r="G70" i="1"/>
  <c r="H67" i="1"/>
  <c r="G67" i="1"/>
  <c r="H66" i="1"/>
  <c r="G66" i="1"/>
  <c r="H64" i="1"/>
  <c r="G64" i="1"/>
  <c r="H63" i="1"/>
  <c r="G63" i="1"/>
  <c r="H62" i="1"/>
  <c r="G62" i="1"/>
  <c r="H61" i="1"/>
  <c r="G61" i="1"/>
  <c r="H60" i="1"/>
  <c r="G60" i="1"/>
  <c r="H58" i="1"/>
  <c r="G58" i="1"/>
  <c r="H57" i="1"/>
  <c r="G57" i="1"/>
  <c r="H55" i="1"/>
  <c r="G55" i="1"/>
  <c r="G54" i="1"/>
  <c r="G53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G43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G34" i="1"/>
  <c r="H33" i="1"/>
  <c r="G33" i="1"/>
  <c r="H32" i="1"/>
  <c r="G32" i="1"/>
  <c r="H31" i="1"/>
  <c r="G31" i="1"/>
  <c r="H30" i="1"/>
  <c r="G30" i="1"/>
  <c r="H28" i="1"/>
  <c r="G28" i="1"/>
  <c r="H26" i="1"/>
  <c r="G26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3" i="1"/>
  <c r="G13" i="1"/>
  <c r="H12" i="1"/>
  <c r="G12" i="1"/>
  <c r="H11" i="1"/>
  <c r="G11" i="1"/>
  <c r="H10" i="1"/>
  <c r="H9" i="1"/>
  <c r="G9" i="1"/>
  <c r="H8" i="1"/>
  <c r="G8" i="1"/>
</calcChain>
</file>

<file path=xl/sharedStrings.xml><?xml version="1.0" encoding="utf-8"?>
<sst xmlns="http://schemas.openxmlformats.org/spreadsheetml/2006/main" count="155" uniqueCount="47">
  <si>
    <t>Grūdų ir rapsų vidutinės kainos (augintojų) ES šalyse, EUR/t</t>
  </si>
  <si>
    <t xml:space="preserve">                    Data
Valstybė</t>
  </si>
  <si>
    <t>Pokytis, %</t>
  </si>
  <si>
    <t>47 sav. 
(11 18–24)</t>
  </si>
  <si>
    <t>44 sav. 
(10 26–11 01)</t>
  </si>
  <si>
    <t>45 sav. 
(11 02–08)</t>
  </si>
  <si>
    <t>46 sav. 
(11 09–15)</t>
  </si>
  <si>
    <t>47 sav. 
(11 16–22)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</si>
  <si>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</si>
  <si>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</si>
  <si>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</si>
  <si>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</si>
  <si>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</si>
  <si>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</si>
  <si>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</si>
  <si>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</si>
  <si>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</si>
  <si>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</si>
  <si>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</si>
  <si>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</si>
  <si>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</si>
  <si>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</si>
  <si>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</si>
  <si>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</si>
  <si>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</si>
  <si>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</si>
  <si>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</si>
  <si>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</si>
  <si>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</si>
  <si>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</si>
  <si>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</si>
  <si>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</si>
  <si>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</si>
  <si>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</si>
  <si>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</si>
  <si>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</si>
  <si>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</si>
  <si>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</si>
  <si>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</si>
  <si>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</si>
  <si>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</si>
  <si>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</si>
  <si>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● – konfidencialūs duomenys</t>
  </si>
  <si>
    <t>* lyginant 2020 m. 47 savaitę su 46 savaite</t>
  </si>
  <si>
    <t>** lyginant 2020 m. 47 savaitę su 2019 m. 47 savaite</t>
  </si>
  <si>
    <t>Pastaba: Lietuvos maistinių ir pašarinių kviečių, pašarinių miežių, maistinių rugių ir rapsų 44, 45  ir 46 savaičių kainos patikslintos  2020-11-30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</si>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</sst>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9761C-1B8E-4151-A002-7B231DA85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14C5-54BB-4CCD-8F61-18711D622D53}">
  <dimension ref="A2:J94"/>
  <sheetViews>
    <sheetView showGridLines="0" tabSelected="1" workbookViewId="0">
      <selection activeCell="J17" sqref="J17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188</v>
      </c>
      <c r="C8" s="15">
        <v>211</v>
      </c>
      <c r="D8" s="15">
        <v>212</v>
      </c>
      <c r="E8" s="15">
        <v>217</v>
      </c>
      <c r="F8" s="16">
        <v>219</v>
      </c>
      <c r="G8" s="15">
        <f>((F8*100)/E8)-100</f>
        <v>0.92165898617511743</v>
      </c>
      <c r="H8" s="15">
        <f>((F8*100)/B8)-100</f>
        <v>16.489361702127653</v>
      </c>
    </row>
    <row r="9" spans="1:8" x14ac:dyDescent="0.2">
      <c r="A9" s="13" t="s">
        <v>12</v>
      </c>
      <c r="B9" s="17">
        <v>163.80749999999998</v>
      </c>
      <c r="C9" s="15">
        <v>184.28571428571428</v>
      </c>
      <c r="D9" s="15">
        <v>188.0925</v>
      </c>
      <c r="E9" s="15">
        <v>193.07749999999999</v>
      </c>
      <c r="F9" s="18">
        <v>194.86124999999998</v>
      </c>
      <c r="G9" s="15">
        <f t="shared" ref="G9:G28" si="0">((F9*100)/E9)-100</f>
        <v>0.92385182115990006</v>
      </c>
      <c r="H9" s="15">
        <f t="shared" ref="H9:H28" si="1">((F9*100)/B9)-100</f>
        <v>18.957465317522107</v>
      </c>
    </row>
    <row r="10" spans="1:8" x14ac:dyDescent="0.2">
      <c r="A10" s="13" t="s">
        <v>13</v>
      </c>
      <c r="B10" s="17">
        <v>161.97999999999999</v>
      </c>
      <c r="C10" s="15">
        <v>163.22</v>
      </c>
      <c r="D10" s="15">
        <v>165.95</v>
      </c>
      <c r="E10" s="15" t="s">
        <v>14</v>
      </c>
      <c r="F10" s="18">
        <v>168.57</v>
      </c>
      <c r="G10" s="15" t="s">
        <v>14</v>
      </c>
      <c r="H10" s="15">
        <f t="shared" si="1"/>
        <v>4.0684035066057618</v>
      </c>
    </row>
    <row r="11" spans="1:8" x14ac:dyDescent="0.2">
      <c r="A11" s="13" t="s">
        <v>15</v>
      </c>
      <c r="B11" s="17">
        <v>174.75</v>
      </c>
      <c r="C11" s="15">
        <v>197.41666666666666</v>
      </c>
      <c r="D11" s="15">
        <v>200.58333333333334</v>
      </c>
      <c r="E11" s="15">
        <v>200.8</v>
      </c>
      <c r="F11" s="18">
        <v>201.83333333333334</v>
      </c>
      <c r="G11" s="15">
        <f t="shared" si="0"/>
        <v>0.51460823373174946</v>
      </c>
      <c r="H11" s="15">
        <f t="shared" si="1"/>
        <v>15.49833094897474</v>
      </c>
    </row>
    <row r="12" spans="1:8" x14ac:dyDescent="0.2">
      <c r="A12" s="13" t="s">
        <v>16</v>
      </c>
      <c r="B12" s="17">
        <v>176.66666666666666</v>
      </c>
      <c r="C12" s="15">
        <v>190</v>
      </c>
      <c r="D12" s="15">
        <v>180</v>
      </c>
      <c r="E12" s="15">
        <v>190</v>
      </c>
      <c r="F12" s="18">
        <v>180</v>
      </c>
      <c r="G12" s="15">
        <f t="shared" si="0"/>
        <v>-5.2631578947368354</v>
      </c>
      <c r="H12" s="15">
        <f t="shared" si="1"/>
        <v>1.8867924528301927</v>
      </c>
    </row>
    <row r="13" spans="1:8" x14ac:dyDescent="0.2">
      <c r="A13" s="13" t="s">
        <v>17</v>
      </c>
      <c r="B13" s="17">
        <v>194.87777777777779</v>
      </c>
      <c r="C13" s="15">
        <v>207.73333333333332</v>
      </c>
      <c r="D13" s="15">
        <v>205.82222222222219</v>
      </c>
      <c r="E13" s="15">
        <v>205.93333333333331</v>
      </c>
      <c r="F13" s="18">
        <v>207.77777777777777</v>
      </c>
      <c r="G13" s="15">
        <f t="shared" si="0"/>
        <v>0.89565123556707249</v>
      </c>
      <c r="H13" s="15">
        <f t="shared" si="1"/>
        <v>6.6195336108101799</v>
      </c>
    </row>
    <row r="14" spans="1:8" x14ac:dyDescent="0.2">
      <c r="A14" s="13" t="s">
        <v>18</v>
      </c>
      <c r="B14" s="17" t="s">
        <v>14</v>
      </c>
      <c r="C14" s="15">
        <v>207.20999999999998</v>
      </c>
      <c r="D14" s="15">
        <v>207.22</v>
      </c>
      <c r="E14" s="15" t="s">
        <v>14</v>
      </c>
      <c r="F14" s="18" t="s">
        <v>14</v>
      </c>
      <c r="G14" s="15" t="s">
        <v>14</v>
      </c>
      <c r="H14" s="15" t="s">
        <v>14</v>
      </c>
    </row>
    <row r="15" spans="1:8" x14ac:dyDescent="0.2">
      <c r="A15" s="13" t="s">
        <v>19</v>
      </c>
      <c r="B15" s="17">
        <v>161.31</v>
      </c>
      <c r="C15" s="15">
        <v>165.66000000000003</v>
      </c>
      <c r="D15" s="15">
        <v>161.35500000000002</v>
      </c>
      <c r="E15" s="15">
        <v>163.88</v>
      </c>
      <c r="F15" s="18">
        <v>158.56</v>
      </c>
      <c r="G15" s="15">
        <f>((F15*100)/E15)-100</f>
        <v>-3.246277764217723</v>
      </c>
      <c r="H15" s="15">
        <f>((F15*100)/B15)-100</f>
        <v>-1.7047920153741245</v>
      </c>
    </row>
    <row r="16" spans="1:8" x14ac:dyDescent="0.2">
      <c r="A16" s="13" t="s">
        <v>20</v>
      </c>
      <c r="B16" s="17">
        <v>182.91818181818181</v>
      </c>
      <c r="C16" s="15">
        <v>202.14545454545453</v>
      </c>
      <c r="D16" s="15">
        <v>203.73636363636362</v>
      </c>
      <c r="E16" s="15">
        <v>204.19090909090909</v>
      </c>
      <c r="F16" s="18">
        <v>210.6</v>
      </c>
      <c r="G16" s="15">
        <f t="shared" si="0"/>
        <v>3.1387738747161791</v>
      </c>
      <c r="H16" s="15">
        <f t="shared" si="1"/>
        <v>15.133442671835397</v>
      </c>
    </row>
    <row r="17" spans="1:9" x14ac:dyDescent="0.2">
      <c r="A17" s="13" t="s">
        <v>21</v>
      </c>
      <c r="B17" s="17">
        <v>172.73333333333335</v>
      </c>
      <c r="C17" s="15">
        <v>178.75333333333333</v>
      </c>
      <c r="D17" s="15">
        <v>189.49333333333334</v>
      </c>
      <c r="E17" s="15">
        <v>184.18333333333331</v>
      </c>
      <c r="F17" s="18">
        <v>181.91666666666666</v>
      </c>
      <c r="G17" s="15">
        <f t="shared" si="0"/>
        <v>-1.2306578590172847</v>
      </c>
      <c r="H17" s="15">
        <f t="shared" si="1"/>
        <v>5.3164801235044195</v>
      </c>
    </row>
    <row r="18" spans="1:9" s="24" customFormat="1" x14ac:dyDescent="0.2">
      <c r="A18" s="19" t="s">
        <v>22</v>
      </c>
      <c r="B18" s="20">
        <v>166.91</v>
      </c>
      <c r="C18" s="21">
        <v>182.68</v>
      </c>
      <c r="D18" s="21">
        <v>181.53</v>
      </c>
      <c r="E18" s="21">
        <v>184.52</v>
      </c>
      <c r="F18" s="22">
        <v>186.63</v>
      </c>
      <c r="G18" s="21">
        <f t="shared" si="0"/>
        <v>1.1435074788640804</v>
      </c>
      <c r="H18" s="21">
        <f t="shared" si="1"/>
        <v>11.814750464322088</v>
      </c>
      <c r="I18" s="23"/>
    </row>
    <row r="19" spans="1:9" x14ac:dyDescent="0.2">
      <c r="A19" s="13" t="s">
        <v>23</v>
      </c>
      <c r="B19" s="17">
        <v>149.49666666666667</v>
      </c>
      <c r="C19" s="15">
        <v>176.55</v>
      </c>
      <c r="D19" s="15">
        <v>172.17</v>
      </c>
      <c r="E19" s="15">
        <v>167.005</v>
      </c>
      <c r="F19" s="18">
        <v>169.72500000000002</v>
      </c>
      <c r="G19" s="15">
        <f t="shared" si="0"/>
        <v>1.6286937516841107</v>
      </c>
      <c r="H19" s="15">
        <f t="shared" si="1"/>
        <v>13.530959441682114</v>
      </c>
    </row>
    <row r="20" spans="1:9" x14ac:dyDescent="0.2">
      <c r="A20" s="13" t="s">
        <v>24</v>
      </c>
      <c r="B20" s="17">
        <v>171</v>
      </c>
      <c r="C20" s="15">
        <v>173</v>
      </c>
      <c r="D20" s="15" t="s">
        <v>14</v>
      </c>
      <c r="E20" s="15">
        <v>177.25</v>
      </c>
      <c r="F20" s="18">
        <v>180</v>
      </c>
      <c r="G20" s="15">
        <f t="shared" si="0"/>
        <v>1.5514809590973186</v>
      </c>
      <c r="H20" s="15">
        <f t="shared" si="1"/>
        <v>5.2631578947368354</v>
      </c>
    </row>
    <row r="21" spans="1:9" x14ac:dyDescent="0.2">
      <c r="A21" s="13" t="s">
        <v>25</v>
      </c>
      <c r="B21" s="17">
        <v>162.04333333333332</v>
      </c>
      <c r="C21" s="15">
        <v>177.48000000000002</v>
      </c>
      <c r="D21" s="15">
        <v>180.96</v>
      </c>
      <c r="E21" s="15">
        <v>189.31666666666669</v>
      </c>
      <c r="F21" s="18">
        <v>185.85666666666665</v>
      </c>
      <c r="G21" s="15">
        <f t="shared" si="0"/>
        <v>-1.827625671273907</v>
      </c>
      <c r="H21" s="15">
        <f t="shared" si="1"/>
        <v>14.695657540164149</v>
      </c>
    </row>
    <row r="22" spans="1:9" x14ac:dyDescent="0.2">
      <c r="A22" s="13" t="s">
        <v>26</v>
      </c>
      <c r="B22" s="17">
        <v>204.33333333333334</v>
      </c>
      <c r="C22" s="15" t="s">
        <v>14</v>
      </c>
      <c r="D22" s="15">
        <v>235.66666666666666</v>
      </c>
      <c r="E22" s="15">
        <v>240.33333333333334</v>
      </c>
      <c r="F22" s="18" t="s">
        <v>14</v>
      </c>
      <c r="G22" s="15" t="s">
        <v>14</v>
      </c>
      <c r="H22" s="15" t="s">
        <v>14</v>
      </c>
    </row>
    <row r="23" spans="1:9" x14ac:dyDescent="0.2">
      <c r="A23" s="13" t="s">
        <v>27</v>
      </c>
      <c r="B23" s="17">
        <v>168.6</v>
      </c>
      <c r="C23" s="15">
        <v>195.12333333333333</v>
      </c>
      <c r="D23" s="15">
        <v>188.58</v>
      </c>
      <c r="E23" s="15">
        <v>185.54666666666665</v>
      </c>
      <c r="F23" s="18">
        <v>189.155</v>
      </c>
      <c r="G23" s="15">
        <f t="shared" si="0"/>
        <v>1.9447039379132036</v>
      </c>
      <c r="H23" s="15">
        <f t="shared" si="1"/>
        <v>12.191577698695141</v>
      </c>
    </row>
    <row r="24" spans="1:9" x14ac:dyDescent="0.2">
      <c r="A24" s="13" t="s">
        <v>28</v>
      </c>
      <c r="B24" s="17">
        <v>177.86</v>
      </c>
      <c r="C24" s="15">
        <v>191.65</v>
      </c>
      <c r="D24" s="15">
        <v>177.36</v>
      </c>
      <c r="E24" s="15">
        <v>180.59</v>
      </c>
      <c r="F24" s="18">
        <v>201.64</v>
      </c>
      <c r="G24" s="15">
        <f t="shared" si="0"/>
        <v>11.656237886926178</v>
      </c>
      <c r="H24" s="15">
        <f t="shared" si="1"/>
        <v>13.370066344315745</v>
      </c>
    </row>
    <row r="25" spans="1:9" x14ac:dyDescent="0.2">
      <c r="A25" s="13" t="s">
        <v>29</v>
      </c>
      <c r="B25" s="17">
        <v>162.47999999999999</v>
      </c>
      <c r="C25" s="15">
        <v>160.34</v>
      </c>
      <c r="D25" s="15">
        <v>151.54</v>
      </c>
      <c r="E25" s="15">
        <v>156.56</v>
      </c>
      <c r="F25" s="18">
        <v>155.22</v>
      </c>
      <c r="G25" s="15">
        <f>((F25*100)/E25)-100</f>
        <v>-0.85590189064895128</v>
      </c>
      <c r="H25" s="15">
        <f t="shared" si="1"/>
        <v>-4.4682422451994057</v>
      </c>
    </row>
    <row r="26" spans="1:9" x14ac:dyDescent="0.2">
      <c r="A26" s="13" t="s">
        <v>30</v>
      </c>
      <c r="B26" s="17">
        <v>144</v>
      </c>
      <c r="C26" s="15">
        <v>185</v>
      </c>
      <c r="D26" s="15">
        <v>180</v>
      </c>
      <c r="E26" s="15">
        <v>180</v>
      </c>
      <c r="F26" s="18">
        <v>180</v>
      </c>
      <c r="G26" s="15">
        <f t="shared" si="0"/>
        <v>0</v>
      </c>
      <c r="H26" s="15">
        <f t="shared" si="1"/>
        <v>25</v>
      </c>
    </row>
    <row r="27" spans="1:9" x14ac:dyDescent="0.2">
      <c r="A27" s="13" t="s">
        <v>31</v>
      </c>
      <c r="B27" s="17">
        <v>158</v>
      </c>
      <c r="C27" s="15">
        <v>198.21</v>
      </c>
      <c r="D27" s="15">
        <v>199.06</v>
      </c>
      <c r="E27" s="15">
        <v>199.6</v>
      </c>
      <c r="F27" s="18" t="s">
        <v>14</v>
      </c>
      <c r="G27" s="15" t="s">
        <v>14</v>
      </c>
      <c r="H27" s="15" t="s">
        <v>14</v>
      </c>
    </row>
    <row r="28" spans="1:9" x14ac:dyDescent="0.2">
      <c r="A28" s="13" t="s">
        <v>32</v>
      </c>
      <c r="B28" s="25">
        <v>190.875</v>
      </c>
      <c r="C28" s="15">
        <v>233.27666666666667</v>
      </c>
      <c r="D28" s="15">
        <v>238.04500000000002</v>
      </c>
      <c r="E28" s="15">
        <v>241.73000000000002</v>
      </c>
      <c r="F28" s="26">
        <v>239.56</v>
      </c>
      <c r="G28" s="15">
        <f t="shared" si="0"/>
        <v>-0.89769577627932051</v>
      </c>
      <c r="H28" s="15">
        <f t="shared" si="1"/>
        <v>25.506221349050421</v>
      </c>
    </row>
    <row r="29" spans="1:9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9" x14ac:dyDescent="0.2">
      <c r="A30" s="28" t="s">
        <v>11</v>
      </c>
      <c r="B30" s="14">
        <v>180</v>
      </c>
      <c r="C30" s="15">
        <v>203</v>
      </c>
      <c r="D30" s="15">
        <v>204</v>
      </c>
      <c r="E30" s="15">
        <v>209</v>
      </c>
      <c r="F30" s="16">
        <v>211</v>
      </c>
      <c r="G30" s="15">
        <f>((F30*100)/E30)-100</f>
        <v>0.95693779904306098</v>
      </c>
      <c r="H30" s="15">
        <f>((F30*100)/B30)-100</f>
        <v>17.222222222222229</v>
      </c>
    </row>
    <row r="31" spans="1:9" x14ac:dyDescent="0.2">
      <c r="A31" s="13" t="s">
        <v>12</v>
      </c>
      <c r="B31" s="17">
        <v>157.22166666666666</v>
      </c>
      <c r="C31" s="15">
        <v>169.15333333333331</v>
      </c>
      <c r="D31" s="15">
        <v>177.67499999999998</v>
      </c>
      <c r="E31" s="15">
        <v>182.36333333333334</v>
      </c>
      <c r="F31" s="18">
        <v>184.49333333333334</v>
      </c>
      <c r="G31" s="15">
        <f t="shared" ref="G31:G44" si="2">((F31*100)/E31)-100</f>
        <v>1.1679979528048534</v>
      </c>
      <c r="H31" s="15">
        <f t="shared" ref="H31:H44" si="3">((F31*100)/B31)-100</f>
        <v>17.345997689037787</v>
      </c>
    </row>
    <row r="32" spans="1:9" x14ac:dyDescent="0.2">
      <c r="A32" s="13" t="s">
        <v>15</v>
      </c>
      <c r="B32" s="17">
        <v>172.16666666666666</v>
      </c>
      <c r="C32" s="15">
        <v>194.8</v>
      </c>
      <c r="D32" s="15">
        <v>199.45</v>
      </c>
      <c r="E32" s="15">
        <v>199.8</v>
      </c>
      <c r="F32" s="18">
        <v>200.8</v>
      </c>
      <c r="G32" s="15">
        <f t="shared" si="2"/>
        <v>0.50050050050049322</v>
      </c>
      <c r="H32" s="15">
        <f t="shared" si="3"/>
        <v>16.631171345595362</v>
      </c>
    </row>
    <row r="33" spans="1:9" x14ac:dyDescent="0.2">
      <c r="A33" s="13" t="s">
        <v>34</v>
      </c>
      <c r="B33" s="17">
        <v>151.24</v>
      </c>
      <c r="C33" s="15">
        <v>170.89</v>
      </c>
      <c r="D33" s="15">
        <v>166.78</v>
      </c>
      <c r="E33" s="15">
        <v>170.87</v>
      </c>
      <c r="F33" s="18">
        <v>176.07</v>
      </c>
      <c r="G33" s="15">
        <f t="shared" si="2"/>
        <v>3.0432492538186864</v>
      </c>
      <c r="H33" s="15">
        <f t="shared" si="3"/>
        <v>16.417614387728108</v>
      </c>
    </row>
    <row r="34" spans="1:9" x14ac:dyDescent="0.2">
      <c r="A34" s="13" t="s">
        <v>35</v>
      </c>
      <c r="B34" s="17" t="s">
        <v>14</v>
      </c>
      <c r="C34" s="15">
        <v>211.33333333333334</v>
      </c>
      <c r="D34" s="15">
        <v>212.33333333333334</v>
      </c>
      <c r="E34" s="15">
        <v>212.66666666666666</v>
      </c>
      <c r="F34" s="18">
        <v>213.33333333333334</v>
      </c>
      <c r="G34" s="15">
        <f t="shared" si="2"/>
        <v>0.31347962382446326</v>
      </c>
      <c r="H34" s="15" t="s">
        <v>14</v>
      </c>
    </row>
    <row r="35" spans="1:9" x14ac:dyDescent="0.2">
      <c r="A35" s="13" t="s">
        <v>21</v>
      </c>
      <c r="B35" s="17">
        <v>152.78666666666666</v>
      </c>
      <c r="C35" s="15">
        <v>152.66499999999999</v>
      </c>
      <c r="D35" s="15">
        <v>172.89333333333335</v>
      </c>
      <c r="E35" s="15">
        <v>174.52666666666664</v>
      </c>
      <c r="F35" s="18">
        <v>173.02666666666664</v>
      </c>
      <c r="G35" s="15">
        <f t="shared" si="2"/>
        <v>-0.85946751212803463</v>
      </c>
      <c r="H35" s="15">
        <f t="shared" si="3"/>
        <v>13.247229252116227</v>
      </c>
    </row>
    <row r="36" spans="1:9" s="24" customFormat="1" x14ac:dyDescent="0.2">
      <c r="A36" s="19" t="s">
        <v>22</v>
      </c>
      <c r="B36" s="20">
        <v>148.62</v>
      </c>
      <c r="C36" s="21">
        <v>157.13999999999999</v>
      </c>
      <c r="D36" s="21">
        <v>160.94</v>
      </c>
      <c r="E36" s="21">
        <v>166.52</v>
      </c>
      <c r="F36" s="22">
        <v>159.26</v>
      </c>
      <c r="G36" s="21">
        <f t="shared" si="2"/>
        <v>-4.3598366562575137</v>
      </c>
      <c r="H36" s="21">
        <f t="shared" si="3"/>
        <v>7.1591979545148661</v>
      </c>
      <c r="I36" s="23"/>
    </row>
    <row r="37" spans="1:9" x14ac:dyDescent="0.2">
      <c r="A37" s="13" t="s">
        <v>23</v>
      </c>
      <c r="B37" s="17">
        <v>140.21</v>
      </c>
      <c r="C37" s="15">
        <v>173.26</v>
      </c>
      <c r="D37" s="15">
        <v>164.39</v>
      </c>
      <c r="E37" s="15">
        <v>164.715</v>
      </c>
      <c r="F37" s="18">
        <v>174.76</v>
      </c>
      <c r="G37" s="15">
        <f t="shared" si="2"/>
        <v>6.0984124093130561</v>
      </c>
      <c r="H37" s="15">
        <f t="shared" si="3"/>
        <v>24.641609015048843</v>
      </c>
    </row>
    <row r="38" spans="1:9" x14ac:dyDescent="0.2">
      <c r="A38" s="13" t="s">
        <v>36</v>
      </c>
      <c r="B38" s="17">
        <v>189.5</v>
      </c>
      <c r="C38" s="15">
        <v>214.5</v>
      </c>
      <c r="D38" s="15">
        <v>212</v>
      </c>
      <c r="E38" s="15">
        <v>216</v>
      </c>
      <c r="F38" s="18">
        <v>220</v>
      </c>
      <c r="G38" s="15">
        <f t="shared" si="2"/>
        <v>1.8518518518518476</v>
      </c>
      <c r="H38" s="15">
        <f t="shared" si="3"/>
        <v>16.094986807387869</v>
      </c>
    </row>
    <row r="39" spans="1:9" x14ac:dyDescent="0.2">
      <c r="A39" s="13" t="s">
        <v>24</v>
      </c>
      <c r="B39" s="17" t="s">
        <v>14</v>
      </c>
      <c r="C39" s="15" t="s">
        <v>14</v>
      </c>
      <c r="D39" s="15" t="s">
        <v>14</v>
      </c>
      <c r="E39" s="15">
        <v>167.5</v>
      </c>
      <c r="F39" s="18" t="s">
        <v>14</v>
      </c>
      <c r="G39" s="15" t="s">
        <v>14</v>
      </c>
      <c r="H39" s="15" t="s">
        <v>14</v>
      </c>
    </row>
    <row r="40" spans="1:9" x14ac:dyDescent="0.2">
      <c r="A40" s="13" t="s">
        <v>25</v>
      </c>
      <c r="B40" s="17">
        <v>161.07000000000002</v>
      </c>
      <c r="C40" s="15">
        <v>174.33333333333334</v>
      </c>
      <c r="D40" s="15">
        <v>177.92999999999998</v>
      </c>
      <c r="E40" s="15">
        <v>182.88</v>
      </c>
      <c r="F40" s="18">
        <v>185.05999999999997</v>
      </c>
      <c r="G40" s="15">
        <f t="shared" si="2"/>
        <v>1.1920384951880862</v>
      </c>
      <c r="H40" s="15">
        <f t="shared" si="3"/>
        <v>14.894145402619941</v>
      </c>
    </row>
    <row r="41" spans="1:9" x14ac:dyDescent="0.2">
      <c r="A41" s="13" t="s">
        <v>26</v>
      </c>
      <c r="B41" s="17">
        <v>197.83333333333334</v>
      </c>
      <c r="C41" s="15">
        <v>225</v>
      </c>
      <c r="D41" s="15">
        <v>229.83333333333334</v>
      </c>
      <c r="E41" s="15">
        <v>233.66666666666666</v>
      </c>
      <c r="F41" s="18">
        <v>230</v>
      </c>
      <c r="G41" s="15">
        <f t="shared" si="2"/>
        <v>-1.5691868758915746</v>
      </c>
      <c r="H41" s="15">
        <f t="shared" si="3"/>
        <v>16.259477674810441</v>
      </c>
    </row>
    <row r="42" spans="1:9" x14ac:dyDescent="0.2">
      <c r="A42" s="13" t="s">
        <v>27</v>
      </c>
      <c r="B42" s="17">
        <v>154.72999999999999</v>
      </c>
      <c r="C42" s="15">
        <v>188.625</v>
      </c>
      <c r="D42" s="15">
        <v>176.23333333333335</v>
      </c>
      <c r="E42" s="15">
        <v>178.46333333333334</v>
      </c>
      <c r="F42" s="18">
        <v>188.73500000000001</v>
      </c>
      <c r="G42" s="15">
        <f t="shared" si="2"/>
        <v>5.7556174003997</v>
      </c>
      <c r="H42" s="15">
        <f t="shared" si="3"/>
        <v>21.976992179926327</v>
      </c>
    </row>
    <row r="43" spans="1:9" x14ac:dyDescent="0.2">
      <c r="A43" s="13" t="s">
        <v>29</v>
      </c>
      <c r="B43" s="17" t="s">
        <v>14</v>
      </c>
      <c r="C43" s="15" t="s">
        <v>14</v>
      </c>
      <c r="D43" s="15" t="s">
        <v>14</v>
      </c>
      <c r="E43" s="15">
        <v>140.58000000000001</v>
      </c>
      <c r="F43" s="18">
        <v>142.53</v>
      </c>
      <c r="G43" s="15">
        <f t="shared" si="2"/>
        <v>1.3871105420401051</v>
      </c>
      <c r="H43" s="15" t="s">
        <v>14</v>
      </c>
    </row>
    <row r="44" spans="1:9" x14ac:dyDescent="0.2">
      <c r="A44" s="29" t="s">
        <v>32</v>
      </c>
      <c r="B44" s="25">
        <v>169.81</v>
      </c>
      <c r="C44" s="15">
        <v>210.33250000000001</v>
      </c>
      <c r="D44" s="15">
        <v>212.72</v>
      </c>
      <c r="E44" s="15">
        <v>214.78200000000001</v>
      </c>
      <c r="F44" s="26">
        <v>218.88800000000001</v>
      </c>
      <c r="G44" s="15">
        <f t="shared" si="2"/>
        <v>1.9117058226480736</v>
      </c>
      <c r="H44" s="15">
        <f t="shared" si="3"/>
        <v>28.901713679995282</v>
      </c>
    </row>
    <row r="45" spans="1:9" x14ac:dyDescent="0.2">
      <c r="A45" s="27" t="s">
        <v>37</v>
      </c>
      <c r="B45" s="27"/>
      <c r="C45" s="27"/>
      <c r="D45" s="27"/>
      <c r="E45" s="27"/>
      <c r="F45" s="27"/>
      <c r="G45" s="27"/>
      <c r="H45" s="27"/>
    </row>
    <row r="46" spans="1:9" x14ac:dyDescent="0.2">
      <c r="A46" s="28" t="s">
        <v>11</v>
      </c>
      <c r="B46" s="14">
        <v>168</v>
      </c>
      <c r="C46" s="15">
        <v>195</v>
      </c>
      <c r="D46" s="15">
        <v>195</v>
      </c>
      <c r="E46" s="15">
        <v>199</v>
      </c>
      <c r="F46" s="16">
        <v>200</v>
      </c>
      <c r="G46" s="15">
        <f>((F46*100)/E46)-100</f>
        <v>0.50251256281407564</v>
      </c>
      <c r="H46" s="15">
        <f>((F46*100)/B46)-100</f>
        <v>19.047619047619051</v>
      </c>
    </row>
    <row r="47" spans="1:9" x14ac:dyDescent="0.2">
      <c r="A47" s="13" t="s">
        <v>12</v>
      </c>
      <c r="B47" s="17">
        <v>143.16500000000002</v>
      </c>
      <c r="C47" s="15">
        <v>147</v>
      </c>
      <c r="D47" s="15">
        <v>147</v>
      </c>
      <c r="E47" s="15">
        <v>147</v>
      </c>
      <c r="F47" s="18">
        <v>147</v>
      </c>
      <c r="G47" s="15">
        <f t="shared" ref="G47:G67" si="4">((F47*100)/E47)-100</f>
        <v>0</v>
      </c>
      <c r="H47" s="15">
        <f t="shared" ref="H47:H67" si="5">((F47*100)/B47)-100</f>
        <v>2.6787273425767353</v>
      </c>
    </row>
    <row r="48" spans="1:9" x14ac:dyDescent="0.2">
      <c r="A48" s="13" t="s">
        <v>15</v>
      </c>
      <c r="B48" s="17">
        <v>158.9</v>
      </c>
      <c r="C48" s="15">
        <v>168.1</v>
      </c>
      <c r="D48" s="15">
        <v>174.9</v>
      </c>
      <c r="E48" s="15">
        <v>176</v>
      </c>
      <c r="F48" s="18">
        <v>175.2</v>
      </c>
      <c r="G48" s="15">
        <f t="shared" si="4"/>
        <v>-0.45454545454545325</v>
      </c>
      <c r="H48" s="15">
        <f t="shared" si="5"/>
        <v>10.258023914411581</v>
      </c>
    </row>
    <row r="49" spans="1:9" x14ac:dyDescent="0.2">
      <c r="A49" s="13" t="s">
        <v>34</v>
      </c>
      <c r="B49" s="17">
        <v>143.01</v>
      </c>
      <c r="C49" s="15">
        <v>150.47999999999999</v>
      </c>
      <c r="D49" s="15">
        <v>152.63999999999999</v>
      </c>
      <c r="E49" s="15">
        <v>158.41999999999999</v>
      </c>
      <c r="F49" s="18">
        <v>156.02000000000001</v>
      </c>
      <c r="G49" s="15">
        <f t="shared" si="4"/>
        <v>-1.5149602322938875</v>
      </c>
      <c r="H49" s="15">
        <f t="shared" si="5"/>
        <v>9.0972659254597801</v>
      </c>
    </row>
    <row r="50" spans="1:9" x14ac:dyDescent="0.2">
      <c r="A50" s="13" t="s">
        <v>16</v>
      </c>
      <c r="B50" s="17">
        <v>161.66666666666666</v>
      </c>
      <c r="C50" s="15">
        <v>140</v>
      </c>
      <c r="D50" s="15">
        <v>130</v>
      </c>
      <c r="E50" s="15">
        <v>150</v>
      </c>
      <c r="F50" s="18">
        <v>135</v>
      </c>
      <c r="G50" s="15">
        <f t="shared" si="4"/>
        <v>-10</v>
      </c>
      <c r="H50" s="15">
        <f t="shared" si="5"/>
        <v>-16.494845360824741</v>
      </c>
    </row>
    <row r="51" spans="1:9" x14ac:dyDescent="0.2">
      <c r="A51" s="13" t="s">
        <v>17</v>
      </c>
      <c r="B51" s="17">
        <v>177.78</v>
      </c>
      <c r="C51" s="15">
        <v>179.96999999999997</v>
      </c>
      <c r="D51" s="15">
        <v>177.96999999999997</v>
      </c>
      <c r="E51" s="15">
        <v>177.95</v>
      </c>
      <c r="F51" s="18">
        <v>178.37</v>
      </c>
      <c r="G51" s="15">
        <f t="shared" si="4"/>
        <v>0.23602135431301008</v>
      </c>
      <c r="H51" s="15">
        <f t="shared" si="5"/>
        <v>0.33187085161435448</v>
      </c>
    </row>
    <row r="52" spans="1:9" x14ac:dyDescent="0.2">
      <c r="A52" s="13" t="s">
        <v>18</v>
      </c>
      <c r="B52" s="17" t="s">
        <v>14</v>
      </c>
      <c r="C52" s="15">
        <v>193.22</v>
      </c>
      <c r="D52" s="15">
        <v>193.22</v>
      </c>
      <c r="E52" s="15" t="s">
        <v>14</v>
      </c>
      <c r="F52" s="18" t="s">
        <v>14</v>
      </c>
      <c r="G52" s="15" t="s">
        <v>14</v>
      </c>
      <c r="H52" s="15" t="s">
        <v>14</v>
      </c>
    </row>
    <row r="53" spans="1:9" x14ac:dyDescent="0.2">
      <c r="A53" s="13" t="s">
        <v>19</v>
      </c>
      <c r="B53" s="17" t="s">
        <v>14</v>
      </c>
      <c r="C53" s="15">
        <v>135.96</v>
      </c>
      <c r="D53" s="15">
        <v>138.87</v>
      </c>
      <c r="E53" s="15">
        <v>134.81</v>
      </c>
      <c r="F53" s="18">
        <v>134.78</v>
      </c>
      <c r="G53" s="15">
        <f>((F53*100)/E53)-100</f>
        <v>-2.2253542022113493E-2</v>
      </c>
      <c r="H53" s="15" t="s">
        <v>14</v>
      </c>
    </row>
    <row r="54" spans="1:9" x14ac:dyDescent="0.2">
      <c r="A54" s="13" t="s">
        <v>35</v>
      </c>
      <c r="B54" s="17" t="s">
        <v>14</v>
      </c>
      <c r="C54" s="15">
        <v>187.33333333333334</v>
      </c>
      <c r="D54" s="15">
        <v>188</v>
      </c>
      <c r="E54" s="15">
        <v>190.66666666666666</v>
      </c>
      <c r="F54" s="18">
        <v>191</v>
      </c>
      <c r="G54" s="15">
        <f t="shared" si="4"/>
        <v>0.17482517482517324</v>
      </c>
      <c r="H54" s="15" t="s">
        <v>14</v>
      </c>
    </row>
    <row r="55" spans="1:9" x14ac:dyDescent="0.2">
      <c r="A55" s="13" t="s">
        <v>20</v>
      </c>
      <c r="B55" s="17">
        <v>160.02285714285713</v>
      </c>
      <c r="C55" s="15">
        <v>168.08333333333334</v>
      </c>
      <c r="D55" s="15">
        <v>169</v>
      </c>
      <c r="E55" s="15">
        <v>170.08333333333334</v>
      </c>
      <c r="F55" s="18">
        <v>173.08333333333334</v>
      </c>
      <c r="G55" s="15">
        <f t="shared" si="4"/>
        <v>1.7638412542871293</v>
      </c>
      <c r="H55" s="15">
        <f t="shared" si="5"/>
        <v>8.1616316716659725</v>
      </c>
    </row>
    <row r="56" spans="1:9" x14ac:dyDescent="0.2">
      <c r="A56" s="13" t="s">
        <v>38</v>
      </c>
      <c r="B56" s="17" t="s">
        <v>14</v>
      </c>
      <c r="C56" s="15">
        <v>213.33333333333334</v>
      </c>
      <c r="D56" s="15" t="s">
        <v>14</v>
      </c>
      <c r="E56" s="15" t="s">
        <v>14</v>
      </c>
      <c r="F56" s="18" t="s">
        <v>14</v>
      </c>
      <c r="G56" s="15" t="s">
        <v>14</v>
      </c>
      <c r="H56" s="15" t="s">
        <v>14</v>
      </c>
    </row>
    <row r="57" spans="1:9" x14ac:dyDescent="0.2">
      <c r="A57" s="13" t="s">
        <v>21</v>
      </c>
      <c r="B57" s="17">
        <v>137.96333333333334</v>
      </c>
      <c r="C57" s="15">
        <v>150.03</v>
      </c>
      <c r="D57" s="15">
        <v>152.66500000000002</v>
      </c>
      <c r="E57" s="15">
        <v>143.46</v>
      </c>
      <c r="F57" s="18">
        <v>164.69499999999999</v>
      </c>
      <c r="G57" s="15">
        <f t="shared" si="4"/>
        <v>14.802035410567399</v>
      </c>
      <c r="H57" s="15">
        <f t="shared" si="5"/>
        <v>19.375921138466737</v>
      </c>
    </row>
    <row r="58" spans="1:9" s="24" customFormat="1" x14ac:dyDescent="0.2">
      <c r="A58" s="19" t="s">
        <v>22</v>
      </c>
      <c r="B58" s="20">
        <v>143.81</v>
      </c>
      <c r="C58" s="21">
        <v>157.82</v>
      </c>
      <c r="D58" s="21">
        <v>153.09</v>
      </c>
      <c r="E58" s="21">
        <v>158.47999999999999</v>
      </c>
      <c r="F58" s="22">
        <v>156.69999999999999</v>
      </c>
      <c r="G58" s="21">
        <f t="shared" si="4"/>
        <v>-1.1231701161029832</v>
      </c>
      <c r="H58" s="21">
        <f t="shared" si="5"/>
        <v>8.9632153535915364</v>
      </c>
      <c r="I58" s="23"/>
    </row>
    <row r="59" spans="1:9" x14ac:dyDescent="0.2">
      <c r="A59" s="13" t="s">
        <v>23</v>
      </c>
      <c r="B59" s="17">
        <v>128.63</v>
      </c>
      <c r="C59" s="15">
        <v>132</v>
      </c>
      <c r="D59" s="15" t="s">
        <v>14</v>
      </c>
      <c r="E59" s="15" t="s">
        <v>14</v>
      </c>
      <c r="F59" s="18" t="s">
        <v>14</v>
      </c>
      <c r="G59" s="15" t="s">
        <v>14</v>
      </c>
      <c r="H59" s="15" t="s">
        <v>14</v>
      </c>
    </row>
    <row r="60" spans="1:9" x14ac:dyDescent="0.2">
      <c r="A60" s="13" t="s">
        <v>36</v>
      </c>
      <c r="B60" s="17">
        <v>176</v>
      </c>
      <c r="C60" s="15">
        <v>192</v>
      </c>
      <c r="D60" s="15">
        <v>191</v>
      </c>
      <c r="E60" s="15">
        <v>194</v>
      </c>
      <c r="F60" s="18">
        <v>196.5</v>
      </c>
      <c r="G60" s="15">
        <f t="shared" si="4"/>
        <v>1.288659793814432</v>
      </c>
      <c r="H60" s="15">
        <f t="shared" si="5"/>
        <v>11.647727272727266</v>
      </c>
    </row>
    <row r="61" spans="1:9" x14ac:dyDescent="0.2">
      <c r="A61" s="13" t="s">
        <v>24</v>
      </c>
      <c r="B61" s="17">
        <v>143.5</v>
      </c>
      <c r="C61" s="15" t="s">
        <v>14</v>
      </c>
      <c r="D61" s="15">
        <v>130</v>
      </c>
      <c r="E61" s="15">
        <v>155</v>
      </c>
      <c r="F61" s="18">
        <v>145</v>
      </c>
      <c r="G61" s="15">
        <f t="shared" si="4"/>
        <v>-6.4516129032258078</v>
      </c>
      <c r="H61" s="15">
        <f t="shared" si="5"/>
        <v>1.0452961672473862</v>
      </c>
    </row>
    <row r="62" spans="1:9" x14ac:dyDescent="0.2">
      <c r="A62" s="13" t="s">
        <v>25</v>
      </c>
      <c r="B62" s="17">
        <v>150.69999999999999</v>
      </c>
      <c r="C62" s="15">
        <v>140.79</v>
      </c>
      <c r="D62" s="15">
        <v>145.4</v>
      </c>
      <c r="E62" s="15">
        <v>146.38</v>
      </c>
      <c r="F62" s="18">
        <v>148.63</v>
      </c>
      <c r="G62" s="15">
        <f t="shared" si="4"/>
        <v>1.5370952315890207</v>
      </c>
      <c r="H62" s="15">
        <f t="shared" si="5"/>
        <v>-1.3735899137358984</v>
      </c>
    </row>
    <row r="63" spans="1:9" x14ac:dyDescent="0.2">
      <c r="A63" s="13" t="s">
        <v>26</v>
      </c>
      <c r="B63" s="17">
        <v>187.16666666666666</v>
      </c>
      <c r="C63" s="15">
        <v>195</v>
      </c>
      <c r="D63" s="15">
        <v>200</v>
      </c>
      <c r="E63" s="15">
        <v>205</v>
      </c>
      <c r="F63" s="18">
        <v>205</v>
      </c>
      <c r="G63" s="15">
        <f t="shared" si="4"/>
        <v>0</v>
      </c>
      <c r="H63" s="15">
        <f t="shared" si="5"/>
        <v>9.5280498664292139</v>
      </c>
    </row>
    <row r="64" spans="1:9" x14ac:dyDescent="0.2">
      <c r="A64" s="13" t="s">
        <v>27</v>
      </c>
      <c r="B64" s="17">
        <v>152.02000000000001</v>
      </c>
      <c r="C64" s="15">
        <v>180.32999999999998</v>
      </c>
      <c r="D64" s="15">
        <v>139.55000000000001</v>
      </c>
      <c r="E64" s="15">
        <v>160.62666666666667</v>
      </c>
      <c r="F64" s="18">
        <v>166.25</v>
      </c>
      <c r="G64" s="15">
        <f t="shared" si="4"/>
        <v>3.5008715862870474</v>
      </c>
      <c r="H64" s="15">
        <f t="shared" si="5"/>
        <v>9.3606104459939417</v>
      </c>
    </row>
    <row r="65" spans="1:10" x14ac:dyDescent="0.2">
      <c r="A65" s="13" t="s">
        <v>29</v>
      </c>
      <c r="B65" s="17">
        <v>124.77</v>
      </c>
      <c r="C65" s="15" t="s">
        <v>14</v>
      </c>
      <c r="D65" s="15">
        <v>126.57</v>
      </c>
      <c r="E65" s="15">
        <v>128.63999999999999</v>
      </c>
      <c r="F65" s="18" t="s">
        <v>14</v>
      </c>
      <c r="G65" s="15" t="s">
        <v>14</v>
      </c>
      <c r="H65" s="15" t="s">
        <v>14</v>
      </c>
    </row>
    <row r="66" spans="1:10" x14ac:dyDescent="0.2">
      <c r="A66" s="13" t="s">
        <v>30</v>
      </c>
      <c r="B66" s="17">
        <v>126</v>
      </c>
      <c r="C66" s="15">
        <v>137.5</v>
      </c>
      <c r="D66" s="15">
        <v>137.5</v>
      </c>
      <c r="E66" s="15">
        <v>137.5</v>
      </c>
      <c r="F66" s="18">
        <v>140.5</v>
      </c>
      <c r="G66" s="15">
        <f t="shared" si="4"/>
        <v>2.181818181818187</v>
      </c>
      <c r="H66" s="15">
        <f t="shared" si="5"/>
        <v>11.507936507936506</v>
      </c>
    </row>
    <row r="67" spans="1:10" x14ac:dyDescent="0.2">
      <c r="A67" s="13" t="s">
        <v>32</v>
      </c>
      <c r="B67" s="25">
        <v>149.73999999999998</v>
      </c>
      <c r="C67" s="15">
        <v>161.52799999999999</v>
      </c>
      <c r="D67" s="15">
        <v>158.66</v>
      </c>
      <c r="E67" s="15">
        <v>163.88</v>
      </c>
      <c r="F67" s="26">
        <v>165.72749999999999</v>
      </c>
      <c r="G67" s="15">
        <f t="shared" si="4"/>
        <v>1.1273492799609528</v>
      </c>
      <c r="H67" s="15">
        <f t="shared" si="5"/>
        <v>10.676839855749975</v>
      </c>
    </row>
    <row r="68" spans="1:10" x14ac:dyDescent="0.2">
      <c r="A68" s="27" t="s">
        <v>39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13" t="s">
        <v>13</v>
      </c>
      <c r="B69" s="14">
        <v>161.62</v>
      </c>
      <c r="C69" s="15">
        <v>145.57</v>
      </c>
      <c r="D69" s="15" t="s">
        <v>14</v>
      </c>
      <c r="E69" s="15" t="s">
        <v>14</v>
      </c>
      <c r="F69" s="16" t="s">
        <v>14</v>
      </c>
      <c r="G69" s="15" t="s">
        <v>14</v>
      </c>
      <c r="H69" s="15" t="s">
        <v>14</v>
      </c>
    </row>
    <row r="70" spans="1:10" x14ac:dyDescent="0.2">
      <c r="A70" s="13" t="s">
        <v>15</v>
      </c>
      <c r="B70" s="17">
        <v>162.75</v>
      </c>
      <c r="C70" s="15">
        <v>164.5</v>
      </c>
      <c r="D70" s="15">
        <v>164.1</v>
      </c>
      <c r="E70" s="15">
        <v>164</v>
      </c>
      <c r="F70" s="18">
        <v>161.9</v>
      </c>
      <c r="G70" s="15">
        <f t="shared" ref="G70:G75" si="6">((F70*100)/E70)-100</f>
        <v>-1.2804878048780495</v>
      </c>
      <c r="H70" s="15">
        <f t="shared" ref="H70:H75" si="7">((F70*100)/B70)-100</f>
        <v>-0.52227342549923605</v>
      </c>
    </row>
    <row r="71" spans="1:10" x14ac:dyDescent="0.2">
      <c r="A71" s="13" t="s">
        <v>34</v>
      </c>
      <c r="B71" s="17">
        <v>124.13</v>
      </c>
      <c r="C71" s="15">
        <v>120.81</v>
      </c>
      <c r="D71" s="15">
        <v>112.35</v>
      </c>
      <c r="E71" s="15">
        <v>110.86</v>
      </c>
      <c r="F71" s="18">
        <v>85.92</v>
      </c>
      <c r="G71" s="15">
        <f t="shared" si="6"/>
        <v>-22.496842864874623</v>
      </c>
      <c r="H71" s="15">
        <f t="shared" si="7"/>
        <v>-30.782244421171356</v>
      </c>
    </row>
    <row r="72" spans="1:10" x14ac:dyDescent="0.2">
      <c r="A72" s="13" t="s">
        <v>21</v>
      </c>
      <c r="B72" s="17">
        <v>121.5</v>
      </c>
      <c r="C72" s="15">
        <v>126.49666666666667</v>
      </c>
      <c r="D72" s="15">
        <v>122.86666666666667</v>
      </c>
      <c r="E72" s="15">
        <v>125.96333333333332</v>
      </c>
      <c r="F72" s="18">
        <v>145</v>
      </c>
      <c r="G72" s="15">
        <f t="shared" si="6"/>
        <v>15.11286353171559</v>
      </c>
      <c r="H72" s="15">
        <f t="shared" si="7"/>
        <v>19.341563786008237</v>
      </c>
    </row>
    <row r="73" spans="1:10" s="24" customFormat="1" x14ac:dyDescent="0.2">
      <c r="A73" s="19" t="s">
        <v>22</v>
      </c>
      <c r="B73" s="20">
        <v>132.38999999999999</v>
      </c>
      <c r="C73" s="21">
        <v>120.85</v>
      </c>
      <c r="D73" s="21">
        <v>122.78</v>
      </c>
      <c r="E73" s="21" t="s">
        <v>14</v>
      </c>
      <c r="F73" s="22" t="s">
        <v>14</v>
      </c>
      <c r="G73" s="21" t="s">
        <v>14</v>
      </c>
      <c r="H73" s="21" t="s">
        <v>14</v>
      </c>
      <c r="I73" s="23"/>
    </row>
    <row r="74" spans="1:10" x14ac:dyDescent="0.2">
      <c r="A74" s="13" t="s">
        <v>24</v>
      </c>
      <c r="B74" s="17">
        <v>156</v>
      </c>
      <c r="C74" s="15" t="s">
        <v>14</v>
      </c>
      <c r="D74" s="15">
        <v>140</v>
      </c>
      <c r="E74" s="15">
        <v>147.5</v>
      </c>
      <c r="F74" s="18" t="s">
        <v>14</v>
      </c>
      <c r="G74" s="15" t="s">
        <v>14</v>
      </c>
      <c r="H74" s="15" t="s">
        <v>14</v>
      </c>
    </row>
    <row r="75" spans="1:10" x14ac:dyDescent="0.2">
      <c r="A75" s="13" t="s">
        <v>25</v>
      </c>
      <c r="B75" s="17">
        <v>126.79</v>
      </c>
      <c r="C75" s="15">
        <v>127.55</v>
      </c>
      <c r="D75" s="15">
        <v>122.58</v>
      </c>
      <c r="E75" s="15">
        <v>130.86000000000001</v>
      </c>
      <c r="F75" s="18">
        <v>128.79</v>
      </c>
      <c r="G75" s="15">
        <f t="shared" si="6"/>
        <v>-1.581843191196711</v>
      </c>
      <c r="H75" s="15">
        <f t="shared" si="7"/>
        <v>1.57741146778136</v>
      </c>
    </row>
    <row r="76" spans="1:10" x14ac:dyDescent="0.2">
      <c r="A76" s="30" t="s">
        <v>40</v>
      </c>
      <c r="B76" s="30"/>
      <c r="C76" s="30"/>
      <c r="D76" s="30"/>
      <c r="E76" s="30"/>
      <c r="F76" s="30"/>
      <c r="G76" s="30"/>
      <c r="H76" s="30"/>
    </row>
    <row r="77" spans="1:10" x14ac:dyDescent="0.2">
      <c r="A77" s="31" t="s">
        <v>15</v>
      </c>
      <c r="B77" s="32">
        <v>374.81</v>
      </c>
      <c r="C77" s="33">
        <v>373.39</v>
      </c>
      <c r="D77" s="33">
        <v>369.81</v>
      </c>
      <c r="E77" s="34">
        <v>379.87</v>
      </c>
      <c r="F77" s="35">
        <v>384.2</v>
      </c>
      <c r="G77" s="36">
        <f>((F77*100)/E77)-100</f>
        <v>1.1398636375602109</v>
      </c>
      <c r="H77" s="36">
        <f>((F77*100)/B77)-100</f>
        <v>2.5052693364638117</v>
      </c>
    </row>
    <row r="78" spans="1:10" x14ac:dyDescent="0.2">
      <c r="A78" s="37" t="s">
        <v>34</v>
      </c>
      <c r="B78" s="38">
        <v>389.02</v>
      </c>
      <c r="C78" s="15">
        <v>388.9</v>
      </c>
      <c r="D78" s="15">
        <v>389.99</v>
      </c>
      <c r="E78" s="15">
        <v>386.07</v>
      </c>
      <c r="F78" s="18">
        <v>403.15</v>
      </c>
      <c r="G78" s="36">
        <f>((F78*100)/E78)-100</f>
        <v>4.4240681741653134</v>
      </c>
      <c r="H78" s="36">
        <f>((F78*100)/B78)-100</f>
        <v>3.6322039997943563</v>
      </c>
    </row>
    <row r="79" spans="1:10" x14ac:dyDescent="0.2">
      <c r="A79" s="37" t="s">
        <v>41</v>
      </c>
      <c r="B79" s="38">
        <v>373.46</v>
      </c>
      <c r="C79" s="36">
        <v>364.77</v>
      </c>
      <c r="D79" s="39">
        <v>371.14605340927909</v>
      </c>
      <c r="E79" s="15">
        <v>387.24456455453804</v>
      </c>
      <c r="F79" s="18">
        <v>392.48180923615791</v>
      </c>
      <c r="G79" s="40">
        <f>((F79*100)/E79)-100</f>
        <v>1.3524385261919605</v>
      </c>
      <c r="H79" s="36">
        <f>((F79*100)/B79)-100</f>
        <v>5.093399356332128</v>
      </c>
    </row>
    <row r="80" spans="1:10" x14ac:dyDescent="0.2">
      <c r="A80" s="41" t="s">
        <v>22</v>
      </c>
      <c r="B80" s="42">
        <v>369.28</v>
      </c>
      <c r="C80" s="43">
        <v>375.36</v>
      </c>
      <c r="D80" s="43">
        <v>369.89</v>
      </c>
      <c r="E80" s="43">
        <v>388.17</v>
      </c>
      <c r="F80" s="44">
        <v>389.76</v>
      </c>
      <c r="G80" s="43">
        <f>((F80*100)/E80)-100</f>
        <v>0.4096143442306186</v>
      </c>
      <c r="H80" s="43">
        <f>((F80*100)/B80)-100</f>
        <v>5.5459272097053827</v>
      </c>
      <c r="I80" s="45"/>
      <c r="J80" s="23"/>
    </row>
    <row r="81" spans="1:8" x14ac:dyDescent="0.2">
      <c r="A81" s="37" t="s">
        <v>25</v>
      </c>
      <c r="B81" s="38">
        <v>381.75</v>
      </c>
      <c r="C81" s="15">
        <v>367.58</v>
      </c>
      <c r="D81" s="15">
        <v>380.06</v>
      </c>
      <c r="E81" s="15">
        <v>389.42</v>
      </c>
      <c r="F81" s="46">
        <v>389.36</v>
      </c>
      <c r="G81" s="36">
        <f>((F81*100)/E81)-100</f>
        <v>-1.540752914591792E-2</v>
      </c>
      <c r="H81" s="36">
        <f>((F81*100)/B81)-100</f>
        <v>1.9934512115258656</v>
      </c>
    </row>
    <row r="82" spans="1:8" ht="2.1" customHeight="1" x14ac:dyDescent="0.2">
      <c r="A82" s="47"/>
      <c r="B82" s="47"/>
      <c r="C82" s="47"/>
      <c r="D82" s="47">
        <v>3</v>
      </c>
      <c r="E82" s="47"/>
      <c r="F82" s="47"/>
      <c r="G82" s="47"/>
      <c r="H82" s="47"/>
    </row>
    <row r="83" spans="1:8" ht="12.75" customHeight="1" x14ac:dyDescent="0.2">
      <c r="A83" s="48" t="s">
        <v>42</v>
      </c>
      <c r="B83" s="48"/>
      <c r="C83" s="48"/>
      <c r="D83" s="48"/>
      <c r="E83" s="48"/>
      <c r="F83" s="48"/>
      <c r="G83" s="48"/>
      <c r="H83" s="48"/>
    </row>
    <row r="84" spans="1:8" x14ac:dyDescent="0.2">
      <c r="A84" s="49" t="s">
        <v>43</v>
      </c>
      <c r="B84" s="50"/>
      <c r="C84" s="50"/>
      <c r="D84" s="51"/>
      <c r="E84" s="51"/>
      <c r="F84" s="51"/>
      <c r="G84" s="51"/>
      <c r="H84" s="49"/>
    </row>
    <row r="85" spans="1:8" x14ac:dyDescent="0.2">
      <c r="A85" s="49" t="s">
        <v>44</v>
      </c>
      <c r="B85" s="52"/>
      <c r="C85" s="52"/>
      <c r="D85" s="53"/>
      <c r="E85" s="53"/>
      <c r="F85" s="53"/>
      <c r="G85" s="53"/>
      <c r="H85" s="49"/>
    </row>
    <row r="86" spans="1:8" x14ac:dyDescent="0.2">
      <c r="A86" s="49" t="s">
        <v>45</v>
      </c>
      <c r="B86" s="54"/>
      <c r="C86" s="54"/>
      <c r="D86" s="54"/>
      <c r="E86" s="54"/>
      <c r="F86" s="54"/>
      <c r="G86" s="54"/>
      <c r="H86" s="54"/>
    </row>
    <row r="87" spans="1:8" x14ac:dyDescent="0.2">
      <c r="A87" s="54"/>
      <c r="B87" s="54"/>
      <c r="C87" s="55"/>
      <c r="D87" s="55"/>
      <c r="E87" s="55"/>
      <c r="F87" s="56"/>
      <c r="G87" s="54"/>
      <c r="H87" s="54"/>
    </row>
    <row r="88" spans="1:8" x14ac:dyDescent="0.2">
      <c r="A88" s="54"/>
      <c r="B88" s="54"/>
      <c r="C88" s="55"/>
      <c r="D88" s="56"/>
      <c r="E88" s="54" t="s">
        <v>46</v>
      </c>
      <c r="F88" s="54"/>
      <c r="G88" s="54"/>
      <c r="H88" s="54"/>
    </row>
    <row r="93" spans="1:8" x14ac:dyDescent="0.2">
      <c r="D93" s="23"/>
    </row>
    <row r="94" spans="1:8" x14ac:dyDescent="0.2">
      <c r="E94" s="23"/>
    </row>
  </sheetData>
  <mergeCells count="10">
    <mergeCell ref="A45:H45"/>
    <mergeCell ref="A68:H68"/>
    <mergeCell ref="A76:H76"/>
    <mergeCell ref="A83:H83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44_47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2020-11-30T08:15:13Z</dcterms:created>
  <dcterms:modified xsi:type="dcterms:W3CDTF">2020-11-30T08:15:46Z</dcterms:modified>
</cp:coreProperties>
</file>