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3620"/>
  </bookViews>
  <sheets>
    <sheet name="3_6" sheetId="1" r:id="rId1"/>
  </sheets>
  <calcPr calcId="125725"/>
</workbook>
</file>

<file path=xl/calcChain.xml><?xml version="1.0" encoding="utf-8"?>
<calcChain xmlns="http://schemas.openxmlformats.org/spreadsheetml/2006/main">
  <c r="H80" i="1"/>
  <c r="G80"/>
  <c r="H79"/>
  <c r="H78"/>
  <c r="G78"/>
  <c r="H77"/>
  <c r="H76"/>
  <c r="G76"/>
  <c r="H74"/>
  <c r="G74"/>
  <c r="H73"/>
  <c r="G73"/>
  <c r="H71"/>
  <c r="H69"/>
  <c r="G69"/>
  <c r="H67"/>
  <c r="G67"/>
  <c r="H66"/>
  <c r="G66"/>
  <c r="H65"/>
  <c r="G65"/>
  <c r="H64"/>
  <c r="G64"/>
  <c r="H63"/>
  <c r="G63"/>
  <c r="H62"/>
  <c r="G62"/>
  <c r="H61"/>
  <c r="G61"/>
  <c r="H59"/>
  <c r="G59"/>
  <c r="G58"/>
  <c r="H56"/>
  <c r="G56"/>
  <c r="H55"/>
  <c r="H52"/>
  <c r="G52"/>
  <c r="H51"/>
  <c r="H50"/>
  <c r="G50"/>
  <c r="H49"/>
  <c r="G49"/>
  <c r="H48"/>
  <c r="G48"/>
  <c r="H47"/>
  <c r="G47"/>
  <c r="H45"/>
  <c r="G45"/>
  <c r="H43"/>
  <c r="G43"/>
  <c r="H42"/>
  <c r="G42"/>
  <c r="H41"/>
  <c r="G41"/>
  <c r="H40"/>
  <c r="H39"/>
  <c r="G39"/>
  <c r="H38"/>
  <c r="G38"/>
  <c r="H37"/>
  <c r="G37"/>
  <c r="H36"/>
  <c r="G36"/>
  <c r="H35"/>
  <c r="G34"/>
  <c r="G33"/>
  <c r="H32"/>
  <c r="G32"/>
  <c r="H31"/>
  <c r="G31"/>
  <c r="H30"/>
  <c r="G30"/>
  <c r="H28"/>
  <c r="G28"/>
  <c r="H27"/>
  <c r="G27"/>
  <c r="H26"/>
  <c r="G26"/>
  <c r="H25"/>
  <c r="G25"/>
  <c r="H24"/>
  <c r="G24"/>
  <c r="H23"/>
  <c r="G23"/>
  <c r="H22"/>
  <c r="G22"/>
  <c r="H21"/>
  <c r="G21"/>
  <c r="H20"/>
  <c r="H19"/>
  <c r="G19"/>
  <c r="H18"/>
  <c r="G18"/>
  <c r="H17"/>
  <c r="G17"/>
  <c r="H16"/>
  <c r="G16"/>
  <c r="H15"/>
  <c r="G15"/>
  <c r="H13"/>
  <c r="G13"/>
  <c r="H12"/>
  <c r="G12"/>
  <c r="H11"/>
  <c r="G11"/>
  <c r="H10"/>
  <c r="H9"/>
  <c r="G9"/>
  <c r="H8"/>
  <c r="G8"/>
</calcChain>
</file>

<file path=xl/sharedStrings.xml><?xml version="1.0" encoding="utf-8"?>
<sst xmlns="http://schemas.openxmlformats.org/spreadsheetml/2006/main" count="161" uniqueCount="47">
  <si>
    <t>Grūdų ir rapsų vidutinės kainos (augintojų) ES šalyse, EUR/t</t>
  </si>
  <si>
    <t xml:space="preserve">                    Data
Valstybė</t>
  </si>
  <si>
    <t>Pokytis, %</t>
  </si>
  <si>
    <t>6 sav. 
(02 04–10)</t>
  </si>
  <si>
    <t>3 sav. 
(01 13–19)</t>
  </si>
  <si>
    <t>4 sav. 
(01 20–26)</t>
  </si>
  <si>
    <t>5 sav. 
(01 27–02 02)</t>
  </si>
  <si>
    <t>6 sav. 
(02 03–09)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</si>
  <si>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</si>
  <si>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</si>
  <si>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</si>
  <si>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</si>
  <si>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</si>
  <si>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</si>
  <si>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</si>
  <si>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</si>
  <si>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</si>
  <si>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</si>
  <si>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</si>
  <si>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</si>
  <si>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</si>
  <si>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</si>
  <si>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</si>
  <si>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</si>
  <si>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</si>
  <si>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</si>
  <si>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</si>
  <si>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</si>
  <si>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</si>
  <si>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</si>
  <si>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</si>
  <si>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</si>
  <si>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</si>
  <si>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</si>
  <si>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</si>
  <si>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</si>
  <si>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</si>
  <si>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</si>
  <si>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</si>
  <si>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</si>
  <si>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</si>
  <si>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</si>
  <si>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● – konfidencialūs duomenys</t>
  </si>
  <si>
    <t>* lyginant 2020 m. 6 savaitę su 5 savaite</t>
  </si>
  <si>
    <t>** lyginant 2020 m. 6 savaitę su 2019 m. 6 savaite</t>
  </si>
  <si>
    <t>Pastaba: Lietuvos maistinių ir pašarinių kviečių, pašarinių miežių, maistinių rugių ir rapsų 3, 4  ir 5 savaičių kainos patikslintos  2020-02-17</t>
  </si>
  <si>
    <t>Šaltiniai: ŽŪIKVC (LŽŪMPRIS), EK, AMI, ZSRIR, LVAEI, EKI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</si>
</sst>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 2" xfId="3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workbookViewId="0">
      <selection activeCell="J89" sqref="J89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209</v>
      </c>
      <c r="C8" s="15">
        <v>200</v>
      </c>
      <c r="D8" s="15">
        <v>204</v>
      </c>
      <c r="E8" s="15">
        <v>199</v>
      </c>
      <c r="F8" s="16">
        <v>198</v>
      </c>
      <c r="G8" s="17">
        <f>((F8*100)/E8)-100</f>
        <v>-0.50251256281407564</v>
      </c>
      <c r="H8" s="17">
        <f>((F8*100)/B8)-100</f>
        <v>-5.2631578947368354</v>
      </c>
    </row>
    <row r="9" spans="1:8">
      <c r="A9" s="13" t="s">
        <v>12</v>
      </c>
      <c r="B9" s="18">
        <v>189.25428571428571</v>
      </c>
      <c r="C9" s="15">
        <v>167.63285714285712</v>
      </c>
      <c r="D9" s="15">
        <v>173.47714285714284</v>
      </c>
      <c r="E9" s="15">
        <v>174.93714285714285</v>
      </c>
      <c r="F9" s="19">
        <v>177.85714285714283</v>
      </c>
      <c r="G9" s="17">
        <f t="shared" ref="G9:G28" si="0">((F9*100)/E9)-100</f>
        <v>1.669170967531187</v>
      </c>
      <c r="H9" s="17">
        <f t="shared" ref="H9:H28" si="1">((F9*100)/B9)-100</f>
        <v>-6.0221319766300923</v>
      </c>
    </row>
    <row r="10" spans="1:8">
      <c r="A10" s="13" t="s">
        <v>13</v>
      </c>
      <c r="B10" s="18">
        <v>199.61</v>
      </c>
      <c r="C10" s="15">
        <v>166.48</v>
      </c>
      <c r="D10" s="15">
        <v>166.06</v>
      </c>
      <c r="E10" s="15" t="s">
        <v>14</v>
      </c>
      <c r="F10" s="19">
        <v>163.98</v>
      </c>
      <c r="G10" s="17" t="s">
        <v>14</v>
      </c>
      <c r="H10" s="17">
        <f t="shared" si="1"/>
        <v>-17.849807123891594</v>
      </c>
    </row>
    <row r="11" spans="1:8">
      <c r="A11" s="13" t="s">
        <v>15</v>
      </c>
      <c r="B11" s="18">
        <v>205</v>
      </c>
      <c r="C11" s="15">
        <v>185.25</v>
      </c>
      <c r="D11" s="15">
        <v>184.9</v>
      </c>
      <c r="E11" s="15">
        <v>184.58333333333334</v>
      </c>
      <c r="F11" s="19">
        <v>185.14285714285714</v>
      </c>
      <c r="G11" s="17">
        <f t="shared" si="0"/>
        <v>0.30312802321830645</v>
      </c>
      <c r="H11" s="17">
        <f t="shared" si="1"/>
        <v>-9.686411149825787</v>
      </c>
    </row>
    <row r="12" spans="1:8">
      <c r="A12" s="13" t="s">
        <v>16</v>
      </c>
      <c r="B12" s="18">
        <v>155</v>
      </c>
      <c r="C12" s="15">
        <v>190</v>
      </c>
      <c r="D12" s="15">
        <v>190</v>
      </c>
      <c r="E12" s="15">
        <v>185</v>
      </c>
      <c r="F12" s="19">
        <v>210</v>
      </c>
      <c r="G12" s="17">
        <f t="shared" si="0"/>
        <v>13.513513513513516</v>
      </c>
      <c r="H12" s="17">
        <f t="shared" si="1"/>
        <v>35.483870967741922</v>
      </c>
    </row>
    <row r="13" spans="1:8">
      <c r="A13" s="13" t="s">
        <v>17</v>
      </c>
      <c r="B13" s="18">
        <v>201.24444444444444</v>
      </c>
      <c r="C13" s="15">
        <v>202.25555555555556</v>
      </c>
      <c r="D13" s="15">
        <v>203.61111111111111</v>
      </c>
      <c r="E13" s="15">
        <v>205.10000000000002</v>
      </c>
      <c r="F13" s="19">
        <v>203.76666666666668</v>
      </c>
      <c r="G13" s="17">
        <f t="shared" si="0"/>
        <v>-0.65008938729076249</v>
      </c>
      <c r="H13" s="17">
        <f t="shared" si="1"/>
        <v>1.2533127208480579</v>
      </c>
    </row>
    <row r="14" spans="1:8">
      <c r="A14" s="13" t="s">
        <v>18</v>
      </c>
      <c r="B14" s="18">
        <v>204.88499999999999</v>
      </c>
      <c r="C14" s="15">
        <v>196.08</v>
      </c>
      <c r="D14" s="15">
        <v>198.08</v>
      </c>
      <c r="E14" s="15">
        <v>195.76</v>
      </c>
      <c r="F14" s="19" t="s">
        <v>14</v>
      </c>
      <c r="G14" s="17" t="s">
        <v>14</v>
      </c>
      <c r="H14" s="17" t="s">
        <v>14</v>
      </c>
    </row>
    <row r="15" spans="1:8">
      <c r="A15" s="13" t="s">
        <v>19</v>
      </c>
      <c r="B15" s="18">
        <v>183.48</v>
      </c>
      <c r="C15" s="15">
        <v>159.9</v>
      </c>
      <c r="D15" s="15" t="s">
        <v>14</v>
      </c>
      <c r="E15" s="15">
        <v>171.99</v>
      </c>
      <c r="F15" s="19">
        <v>173.1</v>
      </c>
      <c r="G15" s="17">
        <f>((F15*100)/E15)-100</f>
        <v>0.6453863596720737</v>
      </c>
      <c r="H15" s="17">
        <f>((F15*100)/B15)-100</f>
        <v>-5.6572923479398298</v>
      </c>
    </row>
    <row r="16" spans="1:8">
      <c r="A16" s="13" t="s">
        <v>20</v>
      </c>
      <c r="B16" s="18">
        <v>212.96363636363637</v>
      </c>
      <c r="C16" s="15">
        <v>189.69090909090909</v>
      </c>
      <c r="D16" s="15">
        <v>192.0090909090909</v>
      </c>
      <c r="E16" s="15">
        <v>193.19090909090909</v>
      </c>
      <c r="F16" s="19">
        <v>193.14545454545453</v>
      </c>
      <c r="G16" s="17">
        <f t="shared" si="0"/>
        <v>-2.3528304550382018E-2</v>
      </c>
      <c r="H16" s="17">
        <f t="shared" si="1"/>
        <v>-9.3058994279860059</v>
      </c>
    </row>
    <row r="17" spans="1:9">
      <c r="A17" s="13" t="s">
        <v>21</v>
      </c>
      <c r="B17" s="18">
        <v>195.31000000000003</v>
      </c>
      <c r="C17" s="15">
        <v>183.5</v>
      </c>
      <c r="D17" s="15">
        <v>180.6</v>
      </c>
      <c r="E17" s="15">
        <v>184.42</v>
      </c>
      <c r="F17" s="19">
        <v>182.01666666666665</v>
      </c>
      <c r="G17" s="17">
        <f t="shared" si="0"/>
        <v>-1.3031847594259602</v>
      </c>
      <c r="H17" s="17">
        <f t="shared" si="1"/>
        <v>-6.8062737869711611</v>
      </c>
    </row>
    <row r="18" spans="1:9" s="26" customFormat="1">
      <c r="A18" s="20" t="s">
        <v>22</v>
      </c>
      <c r="B18" s="21">
        <v>191.80199999999999</v>
      </c>
      <c r="C18" s="22">
        <v>174.82</v>
      </c>
      <c r="D18" s="22">
        <v>180.256</v>
      </c>
      <c r="E18" s="22">
        <v>177.82599999999999</v>
      </c>
      <c r="F18" s="23">
        <v>180.27</v>
      </c>
      <c r="G18" s="24">
        <f t="shared" si="0"/>
        <v>1.3743772001844548</v>
      </c>
      <c r="H18" s="24">
        <f t="shared" si="1"/>
        <v>-6.0124503394125099</v>
      </c>
      <c r="I18" s="25"/>
    </row>
    <row r="19" spans="1:9">
      <c r="A19" s="13" t="s">
        <v>23</v>
      </c>
      <c r="B19" s="18">
        <v>190.30999999999997</v>
      </c>
      <c r="C19" s="15">
        <v>161.88</v>
      </c>
      <c r="D19" s="15">
        <v>160.125</v>
      </c>
      <c r="E19" s="15">
        <v>160.405</v>
      </c>
      <c r="F19" s="19">
        <v>159.29</v>
      </c>
      <c r="G19" s="17">
        <f t="shared" si="0"/>
        <v>-0.69511548891867392</v>
      </c>
      <c r="H19" s="17">
        <f t="shared" si="1"/>
        <v>-16.299721507014866</v>
      </c>
    </row>
    <row r="20" spans="1:9">
      <c r="A20" s="13" t="s">
        <v>24</v>
      </c>
      <c r="B20" s="18">
        <v>197.5</v>
      </c>
      <c r="C20" s="15" t="s">
        <v>14</v>
      </c>
      <c r="D20" s="15">
        <v>171.25</v>
      </c>
      <c r="E20" s="15" t="s">
        <v>14</v>
      </c>
      <c r="F20" s="19">
        <v>172.5</v>
      </c>
      <c r="G20" s="17" t="s">
        <v>14</v>
      </c>
      <c r="H20" s="17">
        <f t="shared" si="1"/>
        <v>-12.658227848101262</v>
      </c>
    </row>
    <row r="21" spans="1:9">
      <c r="A21" s="13" t="s">
        <v>25</v>
      </c>
      <c r="B21" s="18">
        <v>199.89999999999998</v>
      </c>
      <c r="C21" s="15">
        <v>171.93333333333331</v>
      </c>
      <c r="D21" s="15">
        <v>172.59333333333333</v>
      </c>
      <c r="E21" s="15">
        <v>172.74666666666667</v>
      </c>
      <c r="F21" s="19">
        <v>173.38333333333333</v>
      </c>
      <c r="G21" s="17">
        <f t="shared" si="0"/>
        <v>0.368555109601715</v>
      </c>
      <c r="H21" s="17">
        <f t="shared" si="1"/>
        <v>-13.264965816241457</v>
      </c>
    </row>
    <row r="22" spans="1:9">
      <c r="A22" s="13" t="s">
        <v>26</v>
      </c>
      <c r="B22" s="18">
        <v>234</v>
      </c>
      <c r="C22" s="15">
        <v>226.16666666666666</v>
      </c>
      <c r="D22" s="15">
        <v>230.33333333333334</v>
      </c>
      <c r="E22" s="15">
        <v>225.33333333333334</v>
      </c>
      <c r="F22" s="19">
        <v>225.5</v>
      </c>
      <c r="G22" s="17">
        <f t="shared" si="0"/>
        <v>7.3964497041416166E-2</v>
      </c>
      <c r="H22" s="17">
        <f t="shared" si="1"/>
        <v>-3.6324786324786373</v>
      </c>
    </row>
    <row r="23" spans="1:9">
      <c r="A23" s="13" t="s">
        <v>27</v>
      </c>
      <c r="B23" s="18">
        <v>189.785</v>
      </c>
      <c r="C23" s="15">
        <v>179.19</v>
      </c>
      <c r="D23" s="15">
        <v>176.68333333333331</v>
      </c>
      <c r="E23" s="15">
        <v>181.76</v>
      </c>
      <c r="F23" s="19">
        <v>184.50333333333333</v>
      </c>
      <c r="G23" s="17">
        <f t="shared" si="0"/>
        <v>1.5093163145539847</v>
      </c>
      <c r="H23" s="17">
        <f t="shared" si="1"/>
        <v>-2.7829737158714778</v>
      </c>
    </row>
    <row r="24" spans="1:9">
      <c r="A24" s="13" t="s">
        <v>28</v>
      </c>
      <c r="B24" s="18">
        <v>213.76</v>
      </c>
      <c r="C24" s="15">
        <v>177.83</v>
      </c>
      <c r="D24" s="15">
        <v>183.84</v>
      </c>
      <c r="E24" s="15">
        <v>190.4</v>
      </c>
      <c r="F24" s="19">
        <v>191.47</v>
      </c>
      <c r="G24" s="17">
        <f t="shared" si="0"/>
        <v>0.56197478991596483</v>
      </c>
      <c r="H24" s="17">
        <f t="shared" si="1"/>
        <v>-10.427582335329333</v>
      </c>
    </row>
    <row r="25" spans="1:9">
      <c r="A25" s="13" t="s">
        <v>29</v>
      </c>
      <c r="B25" s="18">
        <v>165.75</v>
      </c>
      <c r="C25" s="15">
        <v>169.47</v>
      </c>
      <c r="D25" s="15">
        <v>158.74</v>
      </c>
      <c r="E25" s="15">
        <v>168.41</v>
      </c>
      <c r="F25" s="19">
        <v>169.97</v>
      </c>
      <c r="G25" s="17">
        <f>((F25*100)/E25)-100</f>
        <v>0.92631078914554621</v>
      </c>
      <c r="H25" s="17">
        <f t="shared" si="1"/>
        <v>2.5460030165912571</v>
      </c>
    </row>
    <row r="26" spans="1:9">
      <c r="A26" s="13" t="s">
        <v>30</v>
      </c>
      <c r="B26" s="18">
        <v>208</v>
      </c>
      <c r="C26" s="15">
        <v>160</v>
      </c>
      <c r="D26" s="15">
        <v>160</v>
      </c>
      <c r="E26" s="15">
        <v>160</v>
      </c>
      <c r="F26" s="19">
        <v>160</v>
      </c>
      <c r="G26" s="17">
        <f t="shared" si="0"/>
        <v>0</v>
      </c>
      <c r="H26" s="17">
        <f t="shared" si="1"/>
        <v>-23.07692307692308</v>
      </c>
    </row>
    <row r="27" spans="1:9">
      <c r="A27" s="13" t="s">
        <v>31</v>
      </c>
      <c r="B27" s="18">
        <v>222.38</v>
      </c>
      <c r="C27" s="15" t="s">
        <v>14</v>
      </c>
      <c r="D27" s="15">
        <v>192.29</v>
      </c>
      <c r="E27" s="15">
        <v>190.82</v>
      </c>
      <c r="F27" s="19">
        <v>190.15</v>
      </c>
      <c r="G27" s="17">
        <f t="shared" si="0"/>
        <v>-0.35111623519546242</v>
      </c>
      <c r="H27" s="17">
        <f t="shared" si="1"/>
        <v>-14.493209821027065</v>
      </c>
    </row>
    <row r="28" spans="1:9">
      <c r="A28" s="13" t="s">
        <v>32</v>
      </c>
      <c r="B28" s="27">
        <v>214.60666666666668</v>
      </c>
      <c r="C28" s="15">
        <v>202.95500000000001</v>
      </c>
      <c r="D28" s="15">
        <v>205.6</v>
      </c>
      <c r="E28" s="15">
        <v>214.60500000000002</v>
      </c>
      <c r="F28" s="28">
        <v>207.44499999999999</v>
      </c>
      <c r="G28" s="17">
        <f t="shared" si="0"/>
        <v>-3.3363621537242949</v>
      </c>
      <c r="H28" s="17">
        <f t="shared" si="1"/>
        <v>-3.3371128576310269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204</v>
      </c>
      <c r="C30" s="15">
        <v>193</v>
      </c>
      <c r="D30" s="15">
        <v>197</v>
      </c>
      <c r="E30" s="15">
        <v>192</v>
      </c>
      <c r="F30" s="16">
        <v>191</v>
      </c>
      <c r="G30" s="17">
        <f>((F30*100)/E30)-100</f>
        <v>-0.5208333333333286</v>
      </c>
      <c r="H30" s="17">
        <f>((F30*100)/B30)-100</f>
        <v>-6.3725490196078454</v>
      </c>
    </row>
    <row r="31" spans="1:9">
      <c r="A31" s="13" t="s">
        <v>12</v>
      </c>
      <c r="B31" s="18">
        <v>180.23</v>
      </c>
      <c r="C31" s="15">
        <v>165.45599999999999</v>
      </c>
      <c r="D31" s="15">
        <v>168.0925</v>
      </c>
      <c r="E31" s="15">
        <v>168.0925</v>
      </c>
      <c r="F31" s="19">
        <v>169.37</v>
      </c>
      <c r="G31" s="17">
        <f t="shared" ref="G31:G45" si="2">((F31*100)/E31)-100</f>
        <v>0.75999821526838218</v>
      </c>
      <c r="H31" s="17">
        <f t="shared" ref="H31:H45" si="3">((F31*100)/B31)-100</f>
        <v>-6.0256339122232703</v>
      </c>
    </row>
    <row r="32" spans="1:9">
      <c r="A32" s="13" t="s">
        <v>15</v>
      </c>
      <c r="B32" s="18">
        <v>203.42500000000001</v>
      </c>
      <c r="C32" s="15">
        <v>180.66666666666666</v>
      </c>
      <c r="D32" s="15">
        <v>181.2</v>
      </c>
      <c r="E32" s="15">
        <v>181.58333333333334</v>
      </c>
      <c r="F32" s="19">
        <v>182.71428571428572</v>
      </c>
      <c r="G32" s="17">
        <f t="shared" si="2"/>
        <v>0.62282829607291035</v>
      </c>
      <c r="H32" s="17">
        <f t="shared" si="3"/>
        <v>-10.181007391281454</v>
      </c>
    </row>
    <row r="33" spans="1:9">
      <c r="A33" s="13" t="s">
        <v>34</v>
      </c>
      <c r="B33" s="18" t="s">
        <v>14</v>
      </c>
      <c r="C33" s="15">
        <v>154.4</v>
      </c>
      <c r="D33" s="15">
        <v>119.49</v>
      </c>
      <c r="E33" s="15">
        <v>168.23</v>
      </c>
      <c r="F33" s="19">
        <v>151.29</v>
      </c>
      <c r="G33" s="17">
        <f t="shared" si="2"/>
        <v>-10.06954764310764</v>
      </c>
      <c r="H33" s="17" t="s">
        <v>14</v>
      </c>
    </row>
    <row r="34" spans="1:9">
      <c r="A34" s="13" t="s">
        <v>16</v>
      </c>
      <c r="B34" s="18" t="s">
        <v>14</v>
      </c>
      <c r="C34" s="15">
        <v>179</v>
      </c>
      <c r="D34" s="15">
        <v>169.5</v>
      </c>
      <c r="E34" s="15">
        <v>170.33333333333334</v>
      </c>
      <c r="F34" s="19">
        <v>165</v>
      </c>
      <c r="G34" s="17">
        <f>((F34*100)/E34)-100</f>
        <v>-3.1311154598825937</v>
      </c>
      <c r="H34" s="17" t="s">
        <v>14</v>
      </c>
    </row>
    <row r="35" spans="1:9">
      <c r="A35" s="13" t="s">
        <v>35</v>
      </c>
      <c r="B35" s="18">
        <v>219.33333333333334</v>
      </c>
      <c r="C35" s="15">
        <v>197.33333333333334</v>
      </c>
      <c r="D35" s="15">
        <v>200.66666666666666</v>
      </c>
      <c r="E35" s="15" t="s">
        <v>14</v>
      </c>
      <c r="F35" s="19">
        <v>197.33333333333334</v>
      </c>
      <c r="G35" s="17" t="s">
        <v>14</v>
      </c>
      <c r="H35" s="17">
        <f t="shared" si="3"/>
        <v>-10.030395136778111</v>
      </c>
    </row>
    <row r="36" spans="1:9">
      <c r="A36" s="13" t="s">
        <v>21</v>
      </c>
      <c r="B36" s="18">
        <v>193.79000000000002</v>
      </c>
      <c r="C36" s="15">
        <v>162.47</v>
      </c>
      <c r="D36" s="15">
        <v>163.435</v>
      </c>
      <c r="E36" s="15">
        <v>161.26999999999998</v>
      </c>
      <c r="F36" s="19">
        <v>178.36</v>
      </c>
      <c r="G36" s="17">
        <f t="shared" si="2"/>
        <v>10.597135239040128</v>
      </c>
      <c r="H36" s="17">
        <f t="shared" si="3"/>
        <v>-7.962227153103882</v>
      </c>
    </row>
    <row r="37" spans="1:9" s="26" customFormat="1">
      <c r="A37" s="20" t="s">
        <v>22</v>
      </c>
      <c r="B37" s="21">
        <v>194.197</v>
      </c>
      <c r="C37" s="22">
        <v>176.43</v>
      </c>
      <c r="D37" s="22">
        <v>160.53100000000001</v>
      </c>
      <c r="E37" s="22">
        <v>188.11500000000001</v>
      </c>
      <c r="F37" s="23">
        <v>170.99</v>
      </c>
      <c r="G37" s="24">
        <f t="shared" si="2"/>
        <v>-9.1034739388140338</v>
      </c>
      <c r="H37" s="24">
        <f t="shared" si="3"/>
        <v>-11.950236100454688</v>
      </c>
      <c r="I37" s="25"/>
    </row>
    <row r="38" spans="1:9">
      <c r="A38" s="13" t="s">
        <v>23</v>
      </c>
      <c r="B38" s="18">
        <v>183.05500000000001</v>
      </c>
      <c r="C38" s="15">
        <v>155.57</v>
      </c>
      <c r="D38" s="15">
        <v>151.27500000000001</v>
      </c>
      <c r="E38" s="15">
        <v>157.155</v>
      </c>
      <c r="F38" s="19">
        <v>154.6</v>
      </c>
      <c r="G38" s="17">
        <f t="shared" si="2"/>
        <v>-1.625783462187016</v>
      </c>
      <c r="H38" s="17">
        <f t="shared" si="3"/>
        <v>-15.544508481057605</v>
      </c>
    </row>
    <row r="39" spans="1:9">
      <c r="A39" s="13" t="s">
        <v>36</v>
      </c>
      <c r="B39" s="18">
        <v>206.5</v>
      </c>
      <c r="C39" s="15">
        <v>200</v>
      </c>
      <c r="D39" s="15">
        <v>198</v>
      </c>
      <c r="E39" s="15">
        <v>195</v>
      </c>
      <c r="F39" s="19">
        <v>198</v>
      </c>
      <c r="G39" s="17">
        <f t="shared" si="2"/>
        <v>1.538461538461533</v>
      </c>
      <c r="H39" s="17">
        <f t="shared" si="3"/>
        <v>-4.1162227602905546</v>
      </c>
    </row>
    <row r="40" spans="1:9">
      <c r="A40" s="13" t="s">
        <v>24</v>
      </c>
      <c r="B40" s="18">
        <v>188.75</v>
      </c>
      <c r="C40" s="15" t="s">
        <v>14</v>
      </c>
      <c r="D40" s="15">
        <v>163.5</v>
      </c>
      <c r="E40" s="15" t="s">
        <v>14</v>
      </c>
      <c r="F40" s="19">
        <v>163.5</v>
      </c>
      <c r="G40" s="17" t="s">
        <v>14</v>
      </c>
      <c r="H40" s="17">
        <f t="shared" si="3"/>
        <v>-13.377483443708613</v>
      </c>
    </row>
    <row r="41" spans="1:9">
      <c r="A41" s="13" t="s">
        <v>25</v>
      </c>
      <c r="B41" s="18">
        <v>197.71666666666667</v>
      </c>
      <c r="C41" s="15">
        <v>169.22666666666666</v>
      </c>
      <c r="D41" s="15">
        <v>171.22333333333336</v>
      </c>
      <c r="E41" s="15">
        <v>170.89333333333335</v>
      </c>
      <c r="F41" s="19">
        <v>172.47666666666666</v>
      </c>
      <c r="G41" s="17">
        <f t="shared" si="2"/>
        <v>0.92650386205818336</v>
      </c>
      <c r="H41" s="17">
        <f t="shared" si="3"/>
        <v>-12.765742223720821</v>
      </c>
    </row>
    <row r="42" spans="1:9">
      <c r="A42" s="13" t="s">
        <v>26</v>
      </c>
      <c r="B42" s="18">
        <v>222</v>
      </c>
      <c r="C42" s="15">
        <v>217</v>
      </c>
      <c r="D42" s="15">
        <v>217.16666666666666</v>
      </c>
      <c r="E42" s="15">
        <v>215.5</v>
      </c>
      <c r="F42" s="19">
        <v>215.33333333333334</v>
      </c>
      <c r="G42" s="17">
        <f t="shared" si="2"/>
        <v>-7.7339520494959402E-2</v>
      </c>
      <c r="H42" s="17">
        <f t="shared" si="3"/>
        <v>-3.0030030030029877</v>
      </c>
    </row>
    <row r="43" spans="1:9">
      <c r="A43" s="13" t="s">
        <v>27</v>
      </c>
      <c r="B43" s="18">
        <v>171.07000000000002</v>
      </c>
      <c r="C43" s="15">
        <v>180.02</v>
      </c>
      <c r="D43" s="15">
        <v>154.44</v>
      </c>
      <c r="E43" s="15">
        <v>169.27499999999998</v>
      </c>
      <c r="F43" s="19">
        <v>183.61</v>
      </c>
      <c r="G43" s="17">
        <f t="shared" si="2"/>
        <v>8.4684684684684868</v>
      </c>
      <c r="H43" s="17">
        <f t="shared" si="3"/>
        <v>7.3303326123808858</v>
      </c>
    </row>
    <row r="44" spans="1:9">
      <c r="A44" s="13" t="s">
        <v>29</v>
      </c>
      <c r="B44" s="18">
        <v>157.08000000000001</v>
      </c>
      <c r="C44" s="15" t="s">
        <v>14</v>
      </c>
      <c r="D44" s="15">
        <v>143.03</v>
      </c>
      <c r="E44" s="15" t="s">
        <v>14</v>
      </c>
      <c r="F44" s="19" t="s">
        <v>14</v>
      </c>
      <c r="G44" s="17" t="s">
        <v>14</v>
      </c>
      <c r="H44" s="17" t="s">
        <v>14</v>
      </c>
    </row>
    <row r="45" spans="1:9">
      <c r="A45" s="31" t="s">
        <v>32</v>
      </c>
      <c r="B45" s="27">
        <v>201.21166666666667</v>
      </c>
      <c r="C45" s="15">
        <v>184.69</v>
      </c>
      <c r="D45" s="15">
        <v>188.09166666666667</v>
      </c>
      <c r="E45" s="15">
        <v>185.39000000000001</v>
      </c>
      <c r="F45" s="28">
        <v>185.94142857142859</v>
      </c>
      <c r="G45" s="17">
        <f t="shared" si="2"/>
        <v>0.29744245721374796</v>
      </c>
      <c r="H45" s="17">
        <f t="shared" si="3"/>
        <v>-7.5891414987060557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200</v>
      </c>
      <c r="C47" s="15">
        <v>172</v>
      </c>
      <c r="D47" s="15">
        <v>173</v>
      </c>
      <c r="E47" s="15">
        <v>171</v>
      </c>
      <c r="F47" s="16">
        <v>169</v>
      </c>
      <c r="G47" s="17">
        <f>((F47*100)/E47)-100</f>
        <v>-1.1695906432748586</v>
      </c>
      <c r="H47" s="17">
        <f>((F47*100)/B47)-100</f>
        <v>-15.5</v>
      </c>
    </row>
    <row r="48" spans="1:9">
      <c r="A48" s="13" t="s">
        <v>12</v>
      </c>
      <c r="B48" s="18">
        <v>178.95</v>
      </c>
      <c r="C48" s="15">
        <v>148.28</v>
      </c>
      <c r="D48" s="15">
        <v>150.83000000000001</v>
      </c>
      <c r="E48" s="15">
        <v>150.83000000000001</v>
      </c>
      <c r="F48" s="19">
        <v>153.38999999999999</v>
      </c>
      <c r="G48" s="17">
        <f t="shared" ref="G48:G67" si="4">((F48*100)/E48)-100</f>
        <v>1.6972750779022476</v>
      </c>
      <c r="H48" s="17">
        <f t="shared" ref="H48:H67" si="5">((F48*100)/B48)-100</f>
        <v>-14.28331936295055</v>
      </c>
    </row>
    <row r="49" spans="1:9">
      <c r="A49" s="13" t="s">
        <v>15</v>
      </c>
      <c r="B49" s="18">
        <v>199.77777777777777</v>
      </c>
      <c r="C49" s="15">
        <v>162.5</v>
      </c>
      <c r="D49" s="15">
        <v>160.25</v>
      </c>
      <c r="E49" s="15">
        <v>162.875</v>
      </c>
      <c r="F49" s="19">
        <v>163.75</v>
      </c>
      <c r="G49" s="17">
        <f t="shared" si="4"/>
        <v>0.53722179585571439</v>
      </c>
      <c r="H49" s="17">
        <f t="shared" si="5"/>
        <v>-18.033926585094548</v>
      </c>
    </row>
    <row r="50" spans="1:9">
      <c r="A50" s="13" t="s">
        <v>34</v>
      </c>
      <c r="B50" s="18">
        <v>168.89</v>
      </c>
      <c r="C50" s="15">
        <v>140.52000000000001</v>
      </c>
      <c r="D50" s="15">
        <v>140.79</v>
      </c>
      <c r="E50" s="15">
        <v>146.71</v>
      </c>
      <c r="F50" s="19">
        <v>145.1</v>
      </c>
      <c r="G50" s="17">
        <f t="shared" si="4"/>
        <v>-1.0974030400109172</v>
      </c>
      <c r="H50" s="17">
        <f t="shared" si="5"/>
        <v>-14.086091538871443</v>
      </c>
    </row>
    <row r="51" spans="1:9">
      <c r="A51" s="13" t="s">
        <v>16</v>
      </c>
      <c r="B51" s="18">
        <v>170</v>
      </c>
      <c r="C51" s="15" t="s">
        <v>14</v>
      </c>
      <c r="D51" s="15" t="s">
        <v>14</v>
      </c>
      <c r="E51" s="15" t="s">
        <v>14</v>
      </c>
      <c r="F51" s="19">
        <v>170</v>
      </c>
      <c r="G51" s="17" t="s">
        <v>14</v>
      </c>
      <c r="H51" s="17">
        <f t="shared" si="5"/>
        <v>0</v>
      </c>
    </row>
    <row r="52" spans="1:9">
      <c r="A52" s="13" t="s">
        <v>17</v>
      </c>
      <c r="B52" s="18">
        <v>181.78</v>
      </c>
      <c r="C52" s="15">
        <v>182.48</v>
      </c>
      <c r="D52" s="15">
        <v>183.55</v>
      </c>
      <c r="E52" s="15">
        <v>183.53</v>
      </c>
      <c r="F52" s="19">
        <v>181.91</v>
      </c>
      <c r="G52" s="17">
        <f t="shared" si="4"/>
        <v>-0.88268947855937085</v>
      </c>
      <c r="H52" s="17">
        <f t="shared" si="5"/>
        <v>7.1515018153817778E-2</v>
      </c>
    </row>
    <row r="53" spans="1:9">
      <c r="A53" s="13" t="s">
        <v>18</v>
      </c>
      <c r="B53" s="18">
        <v>190.51</v>
      </c>
      <c r="C53" s="15">
        <v>169.58</v>
      </c>
      <c r="D53" s="15">
        <v>169.58</v>
      </c>
      <c r="E53" s="15">
        <v>171.26</v>
      </c>
      <c r="F53" s="19" t="s">
        <v>14</v>
      </c>
      <c r="G53" s="17" t="s">
        <v>14</v>
      </c>
      <c r="H53" s="17" t="s">
        <v>14</v>
      </c>
    </row>
    <row r="54" spans="1:9">
      <c r="A54" s="13" t="s">
        <v>19</v>
      </c>
      <c r="B54" s="18" t="s">
        <v>14</v>
      </c>
      <c r="C54" s="15" t="s">
        <v>14</v>
      </c>
      <c r="D54" s="15" t="s">
        <v>14</v>
      </c>
      <c r="E54" s="15">
        <v>131.68</v>
      </c>
      <c r="F54" s="19" t="s">
        <v>14</v>
      </c>
      <c r="G54" s="17" t="s">
        <v>14</v>
      </c>
      <c r="H54" s="17" t="s">
        <v>14</v>
      </c>
    </row>
    <row r="55" spans="1:9">
      <c r="A55" s="13" t="s">
        <v>35</v>
      </c>
      <c r="B55" s="18">
        <v>208.66666666666666</v>
      </c>
      <c r="C55" s="15">
        <v>175.66666666666666</v>
      </c>
      <c r="D55" s="15">
        <v>177.66666666666666</v>
      </c>
      <c r="E55" s="15" t="s">
        <v>14</v>
      </c>
      <c r="F55" s="19">
        <v>175</v>
      </c>
      <c r="G55" s="17" t="s">
        <v>14</v>
      </c>
      <c r="H55" s="17">
        <f t="shared" si="5"/>
        <v>-16.134185303514371</v>
      </c>
    </row>
    <row r="56" spans="1:9">
      <c r="A56" s="13" t="s">
        <v>20</v>
      </c>
      <c r="B56" s="18">
        <v>200.52666666666664</v>
      </c>
      <c r="C56" s="15">
        <v>163.66666666666666</v>
      </c>
      <c r="D56" s="15">
        <v>164.66666666666666</v>
      </c>
      <c r="E56" s="15">
        <v>165.83333333333334</v>
      </c>
      <c r="F56" s="19">
        <v>166.5</v>
      </c>
      <c r="G56" s="17">
        <f t="shared" si="4"/>
        <v>0.40201005025124914</v>
      </c>
      <c r="H56" s="17">
        <f t="shared" si="5"/>
        <v>-16.968649223710884</v>
      </c>
    </row>
    <row r="57" spans="1:9">
      <c r="A57" s="13" t="s">
        <v>38</v>
      </c>
      <c r="B57" s="18" t="s">
        <v>14</v>
      </c>
      <c r="C57" s="15" t="s">
        <v>14</v>
      </c>
      <c r="D57" s="15">
        <v>205</v>
      </c>
      <c r="E57" s="15" t="s">
        <v>14</v>
      </c>
      <c r="F57" s="19" t="s">
        <v>14</v>
      </c>
      <c r="G57" s="17" t="s">
        <v>14</v>
      </c>
      <c r="H57" s="17" t="s">
        <v>14</v>
      </c>
    </row>
    <row r="58" spans="1:9">
      <c r="A58" s="13" t="s">
        <v>21</v>
      </c>
      <c r="B58" s="18" t="s">
        <v>14</v>
      </c>
      <c r="C58" s="15">
        <v>151.41333333333333</v>
      </c>
      <c r="D58" s="15">
        <v>147.63999999999999</v>
      </c>
      <c r="E58" s="15">
        <v>150.91666666666666</v>
      </c>
      <c r="F58" s="19">
        <v>149.70333333333335</v>
      </c>
      <c r="G58" s="17">
        <f t="shared" si="4"/>
        <v>-0.80397570403091834</v>
      </c>
      <c r="H58" s="17" t="s">
        <v>14</v>
      </c>
    </row>
    <row r="59" spans="1:9" s="26" customFormat="1">
      <c r="A59" s="20" t="s">
        <v>22</v>
      </c>
      <c r="B59" s="21">
        <v>195.29</v>
      </c>
      <c r="C59" s="22">
        <v>144.86699999999999</v>
      </c>
      <c r="D59" s="22">
        <v>146.583</v>
      </c>
      <c r="E59" s="22">
        <v>149.30799999999999</v>
      </c>
      <c r="F59" s="23">
        <v>147.97999999999999</v>
      </c>
      <c r="G59" s="24">
        <f t="shared" si="4"/>
        <v>-0.88943660085193699</v>
      </c>
      <c r="H59" s="24">
        <f t="shared" si="5"/>
        <v>-24.225510778841723</v>
      </c>
      <c r="I59" s="25"/>
    </row>
    <row r="60" spans="1:9">
      <c r="A60" s="13" t="s">
        <v>23</v>
      </c>
      <c r="B60" s="18" t="s">
        <v>14</v>
      </c>
      <c r="C60" s="15">
        <v>132</v>
      </c>
      <c r="D60" s="15">
        <v>138.82499999999999</v>
      </c>
      <c r="E60" s="15" t="s">
        <v>14</v>
      </c>
      <c r="F60" s="19" t="s">
        <v>14</v>
      </c>
      <c r="G60" s="17" t="s">
        <v>14</v>
      </c>
      <c r="H60" s="17" t="s">
        <v>14</v>
      </c>
    </row>
    <row r="61" spans="1:9">
      <c r="A61" s="13" t="s">
        <v>36</v>
      </c>
      <c r="B61" s="18">
        <v>199.5</v>
      </c>
      <c r="C61" s="15">
        <v>178</v>
      </c>
      <c r="D61" s="15">
        <v>178</v>
      </c>
      <c r="E61" s="15">
        <v>176</v>
      </c>
      <c r="F61" s="19">
        <v>177</v>
      </c>
      <c r="G61" s="17">
        <f t="shared" si="4"/>
        <v>0.56818181818181301</v>
      </c>
      <c r="H61" s="17">
        <f t="shared" si="5"/>
        <v>-11.278195488721806</v>
      </c>
    </row>
    <row r="62" spans="1:9">
      <c r="A62" s="13" t="s">
        <v>24</v>
      </c>
      <c r="B62" s="18">
        <v>197.5</v>
      </c>
      <c r="C62" s="15" t="s">
        <v>14</v>
      </c>
      <c r="D62" s="15">
        <v>146.25</v>
      </c>
      <c r="E62" s="15">
        <v>142.5</v>
      </c>
      <c r="F62" s="19">
        <v>150.5</v>
      </c>
      <c r="G62" s="17">
        <f t="shared" si="4"/>
        <v>5.6140350877193015</v>
      </c>
      <c r="H62" s="17">
        <f t="shared" si="5"/>
        <v>-23.797468354430379</v>
      </c>
    </row>
    <row r="63" spans="1:9">
      <c r="A63" s="13" t="s">
        <v>25</v>
      </c>
      <c r="B63" s="18">
        <v>198.56</v>
      </c>
      <c r="C63" s="15">
        <v>155.61000000000001</v>
      </c>
      <c r="D63" s="15">
        <v>158.62</v>
      </c>
      <c r="E63" s="15">
        <v>155.44999999999999</v>
      </c>
      <c r="F63" s="19">
        <v>157.63</v>
      </c>
      <c r="G63" s="17">
        <f t="shared" si="4"/>
        <v>1.4023801865551633</v>
      </c>
      <c r="H63" s="17">
        <f t="shared" si="5"/>
        <v>-20.613416599516526</v>
      </c>
    </row>
    <row r="64" spans="1:9">
      <c r="A64" s="13" t="s">
        <v>26</v>
      </c>
      <c r="B64" s="18">
        <v>214</v>
      </c>
      <c r="C64" s="15">
        <v>194.33333333333334</v>
      </c>
      <c r="D64" s="15">
        <v>196.66666666666666</v>
      </c>
      <c r="E64" s="15">
        <v>196.16666666666666</v>
      </c>
      <c r="F64" s="19">
        <v>195.33333333333334</v>
      </c>
      <c r="G64" s="17">
        <f t="shared" si="4"/>
        <v>-0.42480883602377162</v>
      </c>
      <c r="H64" s="17">
        <f t="shared" si="5"/>
        <v>-8.7227414330217954</v>
      </c>
    </row>
    <row r="65" spans="1:10">
      <c r="A65" s="13" t="s">
        <v>27</v>
      </c>
      <c r="B65" s="18">
        <v>145.32</v>
      </c>
      <c r="C65" s="15">
        <v>149.28</v>
      </c>
      <c r="D65" s="15">
        <v>147.88</v>
      </c>
      <c r="E65" s="15">
        <v>144.68</v>
      </c>
      <c r="F65" s="19">
        <v>161.98500000000001</v>
      </c>
      <c r="G65" s="17">
        <f t="shared" si="4"/>
        <v>11.960879181642255</v>
      </c>
      <c r="H65" s="17">
        <f t="shared" si="5"/>
        <v>11.46779521056979</v>
      </c>
    </row>
    <row r="66" spans="1:10">
      <c r="A66" s="13" t="s">
        <v>30</v>
      </c>
      <c r="B66" s="18">
        <v>175</v>
      </c>
      <c r="C66" s="15">
        <v>134.5</v>
      </c>
      <c r="D66" s="15">
        <v>134.5</v>
      </c>
      <c r="E66" s="15">
        <v>134.5</v>
      </c>
      <c r="F66" s="19">
        <v>136</v>
      </c>
      <c r="G66" s="17">
        <f t="shared" si="4"/>
        <v>1.1152416356877382</v>
      </c>
      <c r="H66" s="17">
        <f t="shared" si="5"/>
        <v>-22.285714285714292</v>
      </c>
    </row>
    <row r="67" spans="1:10">
      <c r="A67" s="13" t="s">
        <v>32</v>
      </c>
      <c r="B67" s="27">
        <v>175.84666666666666</v>
      </c>
      <c r="C67" s="15">
        <v>152.25</v>
      </c>
      <c r="D67" s="15">
        <v>156.9425</v>
      </c>
      <c r="E67" s="15">
        <v>158.16750000000002</v>
      </c>
      <c r="F67" s="28">
        <v>159.245</v>
      </c>
      <c r="G67" s="17">
        <f t="shared" si="4"/>
        <v>0.68123982486919488</v>
      </c>
      <c r="H67" s="17">
        <f t="shared" si="5"/>
        <v>-9.4409902566629995</v>
      </c>
    </row>
    <row r="68" spans="1:10">
      <c r="A68" s="29" t="s">
        <v>39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15</v>
      </c>
      <c r="B69" s="18">
        <v>201.64285714285714</v>
      </c>
      <c r="C69" s="15">
        <v>162.625</v>
      </c>
      <c r="D69" s="15">
        <v>162.125</v>
      </c>
      <c r="E69" s="15">
        <v>162.625</v>
      </c>
      <c r="F69" s="19">
        <v>162.33333333333334</v>
      </c>
      <c r="G69" s="17">
        <f t="shared" ref="G69:G74" si="6">((F69*100)/E69)-100</f>
        <v>-0.17934921854983088</v>
      </c>
      <c r="H69" s="17">
        <f t="shared" ref="H69:H74" si="7">((F69*100)/B69)-100</f>
        <v>-19.494627464871883</v>
      </c>
    </row>
    <row r="70" spans="1:10">
      <c r="A70" s="13" t="s">
        <v>34</v>
      </c>
      <c r="B70" s="18" t="s">
        <v>14</v>
      </c>
      <c r="C70" s="15" t="s">
        <v>14</v>
      </c>
      <c r="D70" s="15" t="s">
        <v>14</v>
      </c>
      <c r="E70" s="15" t="s">
        <v>14</v>
      </c>
      <c r="F70" s="19">
        <v>142.66999999999999</v>
      </c>
      <c r="G70" s="17" t="s">
        <v>14</v>
      </c>
      <c r="H70" s="17" t="s">
        <v>14</v>
      </c>
    </row>
    <row r="71" spans="1:10">
      <c r="A71" s="13" t="s">
        <v>21</v>
      </c>
      <c r="B71" s="18">
        <v>150.94999999999999</v>
      </c>
      <c r="C71" s="15">
        <v>140</v>
      </c>
      <c r="D71" s="15" t="s">
        <v>14</v>
      </c>
      <c r="E71" s="15" t="s">
        <v>14</v>
      </c>
      <c r="F71" s="19">
        <v>137.5</v>
      </c>
      <c r="G71" s="17" t="s">
        <v>14</v>
      </c>
      <c r="H71" s="17">
        <f t="shared" si="7"/>
        <v>-8.9102351772109927</v>
      </c>
    </row>
    <row r="72" spans="1:10" s="26" customFormat="1">
      <c r="A72" s="20" t="s">
        <v>22</v>
      </c>
      <c r="B72" s="21" t="s">
        <v>14</v>
      </c>
      <c r="C72" s="22" t="s">
        <v>14</v>
      </c>
      <c r="D72" s="22">
        <v>138.63999999999999</v>
      </c>
      <c r="E72" s="22" t="s">
        <v>14</v>
      </c>
      <c r="F72" s="23" t="s">
        <v>14</v>
      </c>
      <c r="G72" s="24" t="s">
        <v>14</v>
      </c>
      <c r="H72" s="24" t="s">
        <v>14</v>
      </c>
      <c r="I72" s="25"/>
    </row>
    <row r="73" spans="1:10">
      <c r="A73" s="13" t="s">
        <v>24</v>
      </c>
      <c r="B73" s="18">
        <v>181.75</v>
      </c>
      <c r="C73" s="15">
        <v>155</v>
      </c>
      <c r="D73" s="15">
        <v>155.5</v>
      </c>
      <c r="E73" s="15">
        <v>154</v>
      </c>
      <c r="F73" s="19">
        <v>155</v>
      </c>
      <c r="G73" s="17">
        <f t="shared" si="6"/>
        <v>0.64935064935065157</v>
      </c>
      <c r="H73" s="17">
        <f t="shared" si="7"/>
        <v>-14.718019257221457</v>
      </c>
    </row>
    <row r="74" spans="1:10">
      <c r="A74" s="13" t="s">
        <v>25</v>
      </c>
      <c r="B74" s="18">
        <v>172.12</v>
      </c>
      <c r="C74" s="15">
        <v>131.97999999999999</v>
      </c>
      <c r="D74" s="15">
        <v>132.21</v>
      </c>
      <c r="E74" s="15">
        <v>130.87</v>
      </c>
      <c r="F74" s="19">
        <v>130.63999999999999</v>
      </c>
      <c r="G74" s="17">
        <f t="shared" si="6"/>
        <v>-0.17574692442883588</v>
      </c>
      <c r="H74" s="17">
        <f t="shared" si="7"/>
        <v>-24.099465489193605</v>
      </c>
    </row>
    <row r="75" spans="1:10">
      <c r="A75" s="32" t="s">
        <v>40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15</v>
      </c>
      <c r="B76" s="34">
        <v>360.02</v>
      </c>
      <c r="C76" s="35">
        <v>398.06</v>
      </c>
      <c r="D76" s="35">
        <v>394.69</v>
      </c>
      <c r="E76" s="36">
        <v>386.31</v>
      </c>
      <c r="F76" s="37">
        <v>378.34</v>
      </c>
      <c r="G76" s="38">
        <f>((F76*100)/E76)-100</f>
        <v>-2.0631099376148683</v>
      </c>
      <c r="H76" s="38">
        <f>((F76*100)/B76)-100</f>
        <v>5.0886061885450857</v>
      </c>
    </row>
    <row r="77" spans="1:10">
      <c r="A77" s="39" t="s">
        <v>34</v>
      </c>
      <c r="B77" s="40">
        <v>374.95</v>
      </c>
      <c r="C77" s="15">
        <v>380.11</v>
      </c>
      <c r="D77" s="15">
        <v>409.22</v>
      </c>
      <c r="E77" s="15" t="s">
        <v>14</v>
      </c>
      <c r="F77" s="19">
        <v>382.88</v>
      </c>
      <c r="G77" s="38" t="s">
        <v>14</v>
      </c>
      <c r="H77" s="38">
        <f>((F77*100)/B77)-100</f>
        <v>2.1149486598213088</v>
      </c>
    </row>
    <row r="78" spans="1:10">
      <c r="A78" s="39" t="s">
        <v>41</v>
      </c>
      <c r="B78" s="40">
        <v>372.94</v>
      </c>
      <c r="C78" s="38">
        <v>372.44</v>
      </c>
      <c r="D78" s="41">
        <v>372.87</v>
      </c>
      <c r="E78" s="15">
        <v>401.4</v>
      </c>
      <c r="F78" s="19">
        <v>399.89</v>
      </c>
      <c r="G78" s="42">
        <f>((F78*100)/E78)-100</f>
        <v>-0.3761833582461378</v>
      </c>
      <c r="H78" s="38">
        <f>((F78*100)/B78)-100</f>
        <v>7.2263634901056406</v>
      </c>
    </row>
    <row r="79" spans="1:10">
      <c r="A79" s="43" t="s">
        <v>22</v>
      </c>
      <c r="B79" s="44">
        <v>379.57</v>
      </c>
      <c r="C79" s="45">
        <v>388.93299999999999</v>
      </c>
      <c r="D79" s="45">
        <v>384.17500000000001</v>
      </c>
      <c r="E79" s="45" t="s">
        <v>14</v>
      </c>
      <c r="F79" s="46">
        <v>385.09100000000001</v>
      </c>
      <c r="G79" s="45" t="s">
        <v>14</v>
      </c>
      <c r="H79" s="45">
        <f>((F79*100)/B79)-100</f>
        <v>1.4545406644360668</v>
      </c>
      <c r="I79" s="47"/>
      <c r="J79" s="25"/>
    </row>
    <row r="80" spans="1:10">
      <c r="A80" s="48" t="s">
        <v>25</v>
      </c>
      <c r="B80" s="40">
        <v>388.34</v>
      </c>
      <c r="C80" s="15">
        <v>396.17</v>
      </c>
      <c r="D80" s="15">
        <v>398.11</v>
      </c>
      <c r="E80" s="15">
        <v>396.65678332127101</v>
      </c>
      <c r="F80" s="49">
        <v>399.17</v>
      </c>
      <c r="G80" s="38">
        <f>((F80*100)/E80)-100</f>
        <v>0.63359982342554133</v>
      </c>
      <c r="H80" s="38">
        <f>((F80*100)/B80)-100</f>
        <v>2.7887933254364867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 t="s">
        <v>42</v>
      </c>
      <c r="B82" s="52"/>
      <c r="C82" s="52"/>
      <c r="D82" s="52"/>
      <c r="E82" s="52"/>
      <c r="F82" s="52"/>
      <c r="G82" s="52"/>
      <c r="H82" s="52"/>
    </row>
    <row r="83" spans="1:8">
      <c r="A83" s="53" t="s">
        <v>43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44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45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46</v>
      </c>
      <c r="F87" s="59"/>
      <c r="G87" s="59"/>
      <c r="H87" s="59"/>
    </row>
    <row r="92" spans="1:8">
      <c r="D92" s="25"/>
    </row>
    <row r="93" spans="1:8">
      <c r="E93" s="25"/>
    </row>
  </sheetData>
  <mergeCells count="10">
    <mergeCell ref="A46:H46"/>
    <mergeCell ref="A68:H68"/>
    <mergeCell ref="A75:H75"/>
    <mergeCell ref="A82:H8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2020-02-17T11:45:28Z</dcterms:created>
  <dcterms:modified xsi:type="dcterms:W3CDTF">2020-02-17T11:46:11Z</dcterms:modified>
</cp:coreProperties>
</file>