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gruodis\"/>
    </mc:Choice>
  </mc:AlternateContent>
  <xr:revisionPtr revIDLastSave="0" documentId="8_{CEDE3F1B-5C8E-4441-9D15-72F394A9A801}" xr6:coauthVersionLast="45" xr6:coauthVersionMax="45" xr10:uidLastSave="{00000000-0000-0000-0000-000000000000}"/>
  <bookViews>
    <workbookView xWindow="-120" yWindow="-120" windowWidth="29040" windowHeight="17640" xr2:uid="{AC03AEF2-51FF-4A4A-B415-11BC0E63B187}"/>
  </bookViews>
  <sheets>
    <sheet name="45_48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G79" i="1"/>
  <c r="H78" i="1"/>
  <c r="G78" i="1"/>
  <c r="H77" i="1"/>
  <c r="G77" i="1"/>
  <c r="H76" i="1"/>
  <c r="G76" i="1"/>
  <c r="H75" i="1"/>
  <c r="G75" i="1"/>
  <c r="H73" i="1"/>
  <c r="G73" i="1"/>
  <c r="H70" i="1"/>
  <c r="G70" i="1"/>
  <c r="H69" i="1"/>
  <c r="G69" i="1"/>
  <c r="H68" i="1"/>
  <c r="G68" i="1"/>
  <c r="H66" i="1"/>
  <c r="G66" i="1"/>
  <c r="H65" i="1"/>
  <c r="G65" i="1"/>
  <c r="H61" i="1"/>
  <c r="G61" i="1"/>
  <c r="H60" i="1"/>
  <c r="G60" i="1"/>
  <c r="H59" i="1"/>
  <c r="G59" i="1"/>
  <c r="H57" i="1"/>
  <c r="G57" i="1"/>
  <c r="H56" i="1"/>
  <c r="G56" i="1"/>
  <c r="H55" i="1"/>
  <c r="G55" i="1"/>
  <c r="H54" i="1"/>
  <c r="G54" i="1"/>
  <c r="G53" i="1"/>
  <c r="G52" i="1"/>
  <c r="H51" i="1"/>
  <c r="G51" i="1"/>
  <c r="H49" i="1"/>
  <c r="G49" i="1"/>
  <c r="H48" i="1"/>
  <c r="G48" i="1"/>
  <c r="H47" i="1"/>
  <c r="G47" i="1"/>
  <c r="H46" i="1"/>
  <c r="G46" i="1"/>
  <c r="H44" i="1"/>
  <c r="G44" i="1"/>
  <c r="H42" i="1"/>
  <c r="G42" i="1"/>
  <c r="H40" i="1"/>
  <c r="G40" i="1"/>
  <c r="H39" i="1"/>
  <c r="H38" i="1"/>
  <c r="G38" i="1"/>
  <c r="H37" i="1"/>
  <c r="G37" i="1"/>
  <c r="H36" i="1"/>
  <c r="G36" i="1"/>
  <c r="H35" i="1"/>
  <c r="G35" i="1"/>
  <c r="H34" i="1"/>
  <c r="G34" i="1"/>
  <c r="G33" i="1"/>
  <c r="H32" i="1"/>
  <c r="G32" i="1"/>
  <c r="H31" i="1"/>
  <c r="G31" i="1"/>
  <c r="H30" i="1"/>
  <c r="G30" i="1"/>
  <c r="H26" i="1"/>
  <c r="G26" i="1"/>
  <c r="H25" i="1"/>
  <c r="G25" i="1"/>
  <c r="H24" i="1"/>
  <c r="G24" i="1"/>
  <c r="H23" i="1"/>
  <c r="G23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G14" i="1"/>
  <c r="H13" i="1"/>
  <c r="G13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<sst xmlns="http://schemas.openxmlformats.org/spreadsheetml/2006/main" count="149" uniqueCount="46">
  <si>
    <t>Grūdų ir rapsų vidutinės kainos (augintojų) ES šalyse, EUR/t</t>
  </si>
  <si>
    <t xml:space="preserve">                    Data
Valstybė</t>
  </si>
  <si>
    <t>Pokytis, %</t>
  </si>
  <si>
    <t>48 sav. 
(11 25–12 01)</t>
  </si>
  <si>
    <t>45 sav. 
(11 02–08)</t>
  </si>
  <si>
    <t>46 sav. 
(11 09–15)</t>
  </si>
  <si>
    <t>47 sav. 
(11 16–22)</t>
  </si>
  <si>
    <t>48 sav. 
(11 23–29)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</si>
  <si>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</si>
  <si>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</si>
  <si>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</si>
  <si>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</si>
  <si>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</si>
  <si>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</si>
  <si>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</si>
  <si>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</si>
  <si>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</si>
  <si>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</si>
  <si>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</si>
  <si>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</si>
  <si>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</si>
  <si>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</si>
  <si>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</si>
  <si>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</si>
  <si>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</si>
  <si>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</si>
  <si>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</si>
  <si>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</si>
  <si>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</si>
  <si>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</si>
  <si>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</si>
  <si>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</si>
  <si>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</si>
  <si>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</si>
  <si>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</si>
  <si>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</si>
  <si>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</si>
  <si>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</si>
  <si>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</si>
  <si>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</si>
  <si>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</si>
  <si>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● – konfidencialūs duomenys</t>
  </si>
  <si>
    <t>* lyginant 2020 m. 48 savaitę su 47 savaite</t>
  </si>
  <si>
    <t>** lyginant 2020 m. 48 savaitę su 2019 m. 48 savaite</t>
  </si>
  <si>
    <t>Pastaba: Lietuvos maistinių ir pašarinių kviečių, pašarinių miežių, maistinių rugių ir rapsų 45, 46  ir 47 savaičių kainos patikslintos  2020-12-07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</si>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</sst>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3" fillId="0" borderId="13" xfId="0" applyNumberFormat="1" applyFont="1" applyBorder="1" applyAlignment="1">
      <alignment horizontal="right" vertical="center" indent="2"/>
    </xf>
    <xf numFmtId="2" fontId="3" fillId="0" borderId="14" xfId="0" applyNumberFormat="1" applyFont="1" applyBorder="1" applyAlignment="1">
      <alignment horizontal="right" vertical="center" indent="2"/>
    </xf>
    <xf numFmtId="2" fontId="1" fillId="0" borderId="15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8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20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21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20" xfId="0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2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181505-6367-473D-A217-4C603A77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9A02-17F8-4F51-99B9-457D84B32AF0}">
  <dimension ref="A2:J92"/>
  <sheetViews>
    <sheetView showGridLines="0" tabSelected="1" workbookViewId="0">
      <selection activeCell="I21" sqref="I21"/>
    </sheetView>
  </sheetViews>
  <sheetFormatPr defaultColWidth="10.7109375" defaultRowHeight="12" x14ac:dyDescent="0.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0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0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0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0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0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0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0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0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0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0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0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0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0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0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0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0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0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0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0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0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0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0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0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0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0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0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0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0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0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0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0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0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0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0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0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0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0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0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0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0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0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0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0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0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0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0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0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0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0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0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0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0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0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0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0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0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0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0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0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0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0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0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0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2019</v>
      </c>
      <c r="C5" s="5">
        <v>2020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191</v>
      </c>
      <c r="C8" s="15">
        <v>212</v>
      </c>
      <c r="D8" s="15">
        <v>217</v>
      </c>
      <c r="E8" s="15">
        <v>219</v>
      </c>
      <c r="F8" s="16">
        <v>222</v>
      </c>
      <c r="G8" s="15">
        <f>((F8*100)/E8)-100</f>
        <v>1.3698630136986338</v>
      </c>
      <c r="H8" s="15">
        <f>((F8*100)/B8)-100</f>
        <v>16.230366492146601</v>
      </c>
    </row>
    <row r="9" spans="1:8" x14ac:dyDescent="0.2">
      <c r="A9" s="13" t="s">
        <v>12</v>
      </c>
      <c r="B9" s="17">
        <v>165.48999999999998</v>
      </c>
      <c r="C9" s="15">
        <v>188.0925</v>
      </c>
      <c r="D9" s="15">
        <v>193.07749999999999</v>
      </c>
      <c r="E9" s="15">
        <v>194.86124999999998</v>
      </c>
      <c r="F9" s="18">
        <v>193.04999999999998</v>
      </c>
      <c r="G9" s="15">
        <f t="shared" ref="G9:G26" si="0">((F9*100)/E9)-100</f>
        <v>-0.92950753420701915</v>
      </c>
      <c r="H9" s="15">
        <f t="shared" ref="H9:H26" si="1">((F9*100)/B9)-100</f>
        <v>16.653574234092702</v>
      </c>
    </row>
    <row r="10" spans="1:8" x14ac:dyDescent="0.2">
      <c r="A10" s="13" t="s">
        <v>13</v>
      </c>
      <c r="B10" s="17">
        <v>162.59</v>
      </c>
      <c r="C10" s="15">
        <v>165.95</v>
      </c>
      <c r="D10" s="15" t="s">
        <v>14</v>
      </c>
      <c r="E10" s="15">
        <v>168.57</v>
      </c>
      <c r="F10" s="18">
        <v>173.39</v>
      </c>
      <c r="G10" s="15">
        <f t="shared" si="0"/>
        <v>2.8593462656463231</v>
      </c>
      <c r="H10" s="15">
        <f t="shared" si="1"/>
        <v>6.6424749369579956</v>
      </c>
    </row>
    <row r="11" spans="1:8" x14ac:dyDescent="0.2">
      <c r="A11" s="13" t="s">
        <v>15</v>
      </c>
      <c r="B11" s="17">
        <v>176.75</v>
      </c>
      <c r="C11" s="15">
        <v>200.58333333333334</v>
      </c>
      <c r="D11" s="15">
        <v>200.8</v>
      </c>
      <c r="E11" s="15">
        <v>201.83333333333334</v>
      </c>
      <c r="F11" s="18">
        <v>201.875</v>
      </c>
      <c r="G11" s="15">
        <f t="shared" si="0"/>
        <v>2.0644095788597383E-2</v>
      </c>
      <c r="H11" s="15">
        <f t="shared" si="1"/>
        <v>14.214992927864216</v>
      </c>
    </row>
    <row r="12" spans="1:8" x14ac:dyDescent="0.2">
      <c r="A12" s="13" t="s">
        <v>16</v>
      </c>
      <c r="B12" s="17">
        <v>176.66666666666666</v>
      </c>
      <c r="C12" s="15">
        <v>180</v>
      </c>
      <c r="D12" s="15">
        <v>190</v>
      </c>
      <c r="E12" s="15">
        <v>180</v>
      </c>
      <c r="F12" s="18" t="s">
        <v>14</v>
      </c>
      <c r="G12" s="15" t="s">
        <v>14</v>
      </c>
      <c r="H12" s="15" t="s">
        <v>14</v>
      </c>
    </row>
    <row r="13" spans="1:8" x14ac:dyDescent="0.2">
      <c r="A13" s="13" t="s">
        <v>17</v>
      </c>
      <c r="B13" s="17">
        <v>194.76666666666665</v>
      </c>
      <c r="C13" s="15">
        <v>205.82222222222219</v>
      </c>
      <c r="D13" s="15">
        <v>205.93333333333331</v>
      </c>
      <c r="E13" s="15">
        <v>207.77777777777777</v>
      </c>
      <c r="F13" s="18">
        <v>208.51111111111112</v>
      </c>
      <c r="G13" s="15">
        <f t="shared" si="0"/>
        <v>0.35294117647059409</v>
      </c>
      <c r="H13" s="15">
        <f t="shared" si="1"/>
        <v>7.0568771749672123</v>
      </c>
    </row>
    <row r="14" spans="1:8" x14ac:dyDescent="0.2">
      <c r="A14" s="13" t="s">
        <v>18</v>
      </c>
      <c r="B14" s="17" t="s">
        <v>14</v>
      </c>
      <c r="C14" s="15">
        <v>207.22</v>
      </c>
      <c r="D14" s="15">
        <v>211.72</v>
      </c>
      <c r="E14" s="15">
        <v>212.69333333333336</v>
      </c>
      <c r="F14" s="18">
        <v>213.41333333333333</v>
      </c>
      <c r="G14" s="15">
        <f t="shared" si="0"/>
        <v>0.33851554663989702</v>
      </c>
      <c r="H14" s="15" t="s">
        <v>14</v>
      </c>
    </row>
    <row r="15" spans="1:8" x14ac:dyDescent="0.2">
      <c r="A15" s="13" t="s">
        <v>19</v>
      </c>
      <c r="B15" s="17">
        <v>171.435</v>
      </c>
      <c r="C15" s="15">
        <v>161.35500000000002</v>
      </c>
      <c r="D15" s="15">
        <v>163.88</v>
      </c>
      <c r="E15" s="15">
        <v>158.56</v>
      </c>
      <c r="F15" s="18">
        <v>174.60500000000002</v>
      </c>
      <c r="G15" s="15">
        <f>((F15*100)/E15)-100</f>
        <v>10.119197780020187</v>
      </c>
      <c r="H15" s="15">
        <f>((F15*100)/B15)-100</f>
        <v>1.8490973255169649</v>
      </c>
    </row>
    <row r="16" spans="1:8" x14ac:dyDescent="0.2">
      <c r="A16" s="13" t="s">
        <v>20</v>
      </c>
      <c r="B16" s="17">
        <v>183.69090909090909</v>
      </c>
      <c r="C16" s="15">
        <v>203.73636363636362</v>
      </c>
      <c r="D16" s="15">
        <v>204.19090909090909</v>
      </c>
      <c r="E16" s="15">
        <v>210.6</v>
      </c>
      <c r="F16" s="18">
        <v>205.64545454545453</v>
      </c>
      <c r="G16" s="15">
        <f t="shared" si="0"/>
        <v>-2.3525856859190242</v>
      </c>
      <c r="H16" s="15">
        <f t="shared" si="1"/>
        <v>11.951895476591105</v>
      </c>
    </row>
    <row r="17" spans="1:9" x14ac:dyDescent="0.2">
      <c r="A17" s="13" t="s">
        <v>21</v>
      </c>
      <c r="B17" s="17">
        <v>170.99333333333334</v>
      </c>
      <c r="C17" s="15">
        <v>189.49333333333334</v>
      </c>
      <c r="D17" s="15">
        <v>184.18333333333331</v>
      </c>
      <c r="E17" s="15">
        <v>181.91666666666666</v>
      </c>
      <c r="F17" s="18">
        <v>187.52333333333334</v>
      </c>
      <c r="G17" s="15">
        <f t="shared" si="0"/>
        <v>3.0819972514888008</v>
      </c>
      <c r="H17" s="15">
        <f t="shared" si="1"/>
        <v>9.6670435494561247</v>
      </c>
    </row>
    <row r="18" spans="1:9" s="24" customFormat="1" x14ac:dyDescent="0.2">
      <c r="A18" s="19" t="s">
        <v>22</v>
      </c>
      <c r="B18" s="20">
        <v>168.72</v>
      </c>
      <c r="C18" s="21">
        <v>181.53</v>
      </c>
      <c r="D18" s="21">
        <v>184.52</v>
      </c>
      <c r="E18" s="21">
        <v>186.63</v>
      </c>
      <c r="F18" s="22">
        <v>186.59</v>
      </c>
      <c r="G18" s="21">
        <f t="shared" si="0"/>
        <v>-2.1432781439202131E-2</v>
      </c>
      <c r="H18" s="21">
        <f t="shared" si="1"/>
        <v>10.59151256519678</v>
      </c>
      <c r="I18" s="23"/>
    </row>
    <row r="19" spans="1:9" x14ac:dyDescent="0.2">
      <c r="A19" s="13" t="s">
        <v>23</v>
      </c>
      <c r="B19" s="17">
        <v>153.65333333333334</v>
      </c>
      <c r="C19" s="15">
        <v>172.17</v>
      </c>
      <c r="D19" s="15">
        <v>167.005</v>
      </c>
      <c r="E19" s="15">
        <v>169.72500000000002</v>
      </c>
      <c r="F19" s="18">
        <v>165.02333333333334</v>
      </c>
      <c r="G19" s="15">
        <f t="shared" si="0"/>
        <v>-2.7701674277016792</v>
      </c>
      <c r="H19" s="15">
        <f t="shared" si="1"/>
        <v>7.3997743838944956</v>
      </c>
    </row>
    <row r="20" spans="1:9" x14ac:dyDescent="0.2">
      <c r="A20" s="13" t="s">
        <v>24</v>
      </c>
      <c r="B20" s="17">
        <v>162.5</v>
      </c>
      <c r="C20" s="15" t="s">
        <v>14</v>
      </c>
      <c r="D20" s="15">
        <v>177.25</v>
      </c>
      <c r="E20" s="15">
        <v>180</v>
      </c>
      <c r="F20" s="18">
        <v>183.5</v>
      </c>
      <c r="G20" s="15">
        <f t="shared" si="0"/>
        <v>1.9444444444444429</v>
      </c>
      <c r="H20" s="15">
        <f t="shared" si="1"/>
        <v>12.92307692307692</v>
      </c>
    </row>
    <row r="21" spans="1:9" x14ac:dyDescent="0.2">
      <c r="A21" s="13" t="s">
        <v>25</v>
      </c>
      <c r="B21" s="17">
        <v>162.53666666666666</v>
      </c>
      <c r="C21" s="15">
        <v>180.96</v>
      </c>
      <c r="D21" s="15">
        <v>189.31666666666669</v>
      </c>
      <c r="E21" s="15">
        <v>185.85666666666665</v>
      </c>
      <c r="F21" s="18">
        <v>188.57000000000002</v>
      </c>
      <c r="G21" s="15">
        <f t="shared" si="0"/>
        <v>1.4599063794680802</v>
      </c>
      <c r="H21" s="15">
        <f t="shared" si="1"/>
        <v>16.016898751051073</v>
      </c>
    </row>
    <row r="22" spans="1:9" x14ac:dyDescent="0.2">
      <c r="A22" s="13" t="s">
        <v>26</v>
      </c>
      <c r="B22" s="17">
        <v>210</v>
      </c>
      <c r="C22" s="15">
        <v>235.66666666666666</v>
      </c>
      <c r="D22" s="15">
        <v>240.33333333333334</v>
      </c>
      <c r="E22" s="15" t="s">
        <v>14</v>
      </c>
      <c r="F22" s="18" t="s">
        <v>14</v>
      </c>
      <c r="G22" s="15" t="s">
        <v>14</v>
      </c>
      <c r="H22" s="15" t="s">
        <v>14</v>
      </c>
    </row>
    <row r="23" spans="1:9" x14ac:dyDescent="0.2">
      <c r="A23" s="13" t="s">
        <v>27</v>
      </c>
      <c r="B23" s="17">
        <v>163.44499999999999</v>
      </c>
      <c r="C23" s="15">
        <v>188.58</v>
      </c>
      <c r="D23" s="15">
        <v>185.54666666666665</v>
      </c>
      <c r="E23" s="15">
        <v>189.155</v>
      </c>
      <c r="F23" s="18">
        <v>190.98500000000001</v>
      </c>
      <c r="G23" s="15">
        <f t="shared" si="0"/>
        <v>0.96746054822764904</v>
      </c>
      <c r="H23" s="15">
        <f t="shared" si="1"/>
        <v>16.849704793661488</v>
      </c>
    </row>
    <row r="24" spans="1:9" x14ac:dyDescent="0.2">
      <c r="A24" s="13" t="s">
        <v>28</v>
      </c>
      <c r="B24" s="17">
        <v>183.22</v>
      </c>
      <c r="C24" s="15">
        <v>177.36</v>
      </c>
      <c r="D24" s="15">
        <v>180.59</v>
      </c>
      <c r="E24" s="15">
        <v>201.64</v>
      </c>
      <c r="F24" s="18">
        <v>190.39</v>
      </c>
      <c r="G24" s="15">
        <f t="shared" si="0"/>
        <v>-5.579250148779991</v>
      </c>
      <c r="H24" s="15">
        <f t="shared" si="1"/>
        <v>3.913328239275188</v>
      </c>
    </row>
    <row r="25" spans="1:9" x14ac:dyDescent="0.2">
      <c r="A25" s="13" t="s">
        <v>29</v>
      </c>
      <c r="B25" s="17">
        <v>151.9</v>
      </c>
      <c r="C25" s="15">
        <v>151.54</v>
      </c>
      <c r="D25" s="15">
        <v>156.56</v>
      </c>
      <c r="E25" s="15">
        <v>155.22</v>
      </c>
      <c r="F25" s="18">
        <v>154.43</v>
      </c>
      <c r="G25" s="15">
        <f>((F25*100)/E25)-100</f>
        <v>-0.50895503156809241</v>
      </c>
      <c r="H25" s="15">
        <f t="shared" si="1"/>
        <v>1.665569453587878</v>
      </c>
    </row>
    <row r="26" spans="1:9" x14ac:dyDescent="0.2">
      <c r="A26" s="13" t="s">
        <v>30</v>
      </c>
      <c r="B26" s="17">
        <v>148</v>
      </c>
      <c r="C26" s="15">
        <v>180</v>
      </c>
      <c r="D26" s="15">
        <v>180</v>
      </c>
      <c r="E26" s="15">
        <v>180</v>
      </c>
      <c r="F26" s="18">
        <v>180</v>
      </c>
      <c r="G26" s="15">
        <f t="shared" si="0"/>
        <v>0</v>
      </c>
      <c r="H26" s="15">
        <f t="shared" si="1"/>
        <v>21.621621621621628</v>
      </c>
    </row>
    <row r="27" spans="1:9" x14ac:dyDescent="0.2">
      <c r="A27" s="13" t="s">
        <v>31</v>
      </c>
      <c r="B27" s="17" t="s">
        <v>14</v>
      </c>
      <c r="C27" s="15">
        <v>199.06</v>
      </c>
      <c r="D27" s="15">
        <v>199.6</v>
      </c>
      <c r="E27" s="15">
        <v>199.94</v>
      </c>
      <c r="F27" s="18" t="s">
        <v>14</v>
      </c>
      <c r="G27" s="15" t="s">
        <v>14</v>
      </c>
      <c r="H27" s="15" t="s">
        <v>14</v>
      </c>
    </row>
    <row r="28" spans="1:9" x14ac:dyDescent="0.2">
      <c r="A28" s="13" t="s">
        <v>32</v>
      </c>
      <c r="B28" s="25">
        <v>199.09666666666666</v>
      </c>
      <c r="C28" s="15">
        <v>238.04500000000002</v>
      </c>
      <c r="D28" s="15">
        <v>241.73000000000002</v>
      </c>
      <c r="E28" s="15">
        <v>239.56</v>
      </c>
      <c r="F28" s="26" t="s">
        <v>14</v>
      </c>
      <c r="G28" s="15" t="s">
        <v>14</v>
      </c>
      <c r="H28" s="15" t="s">
        <v>14</v>
      </c>
    </row>
    <row r="29" spans="1:9" x14ac:dyDescent="0.2">
      <c r="A29" s="27" t="s">
        <v>33</v>
      </c>
      <c r="B29" s="27"/>
      <c r="C29" s="27"/>
      <c r="D29" s="27"/>
      <c r="E29" s="27"/>
      <c r="F29" s="27"/>
      <c r="G29" s="27"/>
      <c r="H29" s="27"/>
    </row>
    <row r="30" spans="1:9" x14ac:dyDescent="0.2">
      <c r="A30" s="28" t="s">
        <v>11</v>
      </c>
      <c r="B30" s="14">
        <v>183</v>
      </c>
      <c r="C30" s="15">
        <v>204</v>
      </c>
      <c r="D30" s="15">
        <v>209</v>
      </c>
      <c r="E30" s="15">
        <v>211</v>
      </c>
      <c r="F30" s="16">
        <v>216</v>
      </c>
      <c r="G30" s="15">
        <f>((F30*100)/E30)-100</f>
        <v>2.3696682464454994</v>
      </c>
      <c r="H30" s="15">
        <f>((F30*100)/B30)-100</f>
        <v>18.032786885245898</v>
      </c>
    </row>
    <row r="31" spans="1:9" x14ac:dyDescent="0.2">
      <c r="A31" s="13" t="s">
        <v>12</v>
      </c>
      <c r="B31" s="17">
        <v>157.22166666666666</v>
      </c>
      <c r="C31" s="15">
        <v>177.67499999999998</v>
      </c>
      <c r="D31" s="15">
        <v>182.36333333333334</v>
      </c>
      <c r="E31" s="15">
        <v>184.49333333333334</v>
      </c>
      <c r="F31" s="18">
        <v>184.0683333333333</v>
      </c>
      <c r="G31" s="15">
        <f t="shared" ref="G31:G44" si="2">((F31*100)/E31)-100</f>
        <v>-0.23036062730363938</v>
      </c>
      <c r="H31" s="15">
        <f t="shared" ref="H31:H44" si="3">((F31*100)/B31)-100</f>
        <v>17.075678712645598</v>
      </c>
    </row>
    <row r="32" spans="1:9" x14ac:dyDescent="0.2">
      <c r="A32" s="13" t="s">
        <v>15</v>
      </c>
      <c r="B32" s="17">
        <v>175.5</v>
      </c>
      <c r="C32" s="15">
        <v>199.45</v>
      </c>
      <c r="D32" s="15">
        <v>199.8</v>
      </c>
      <c r="E32" s="15">
        <v>200.8</v>
      </c>
      <c r="F32" s="18">
        <v>200.8</v>
      </c>
      <c r="G32" s="15">
        <f t="shared" si="2"/>
        <v>0</v>
      </c>
      <c r="H32" s="15">
        <f t="shared" si="3"/>
        <v>14.415954415954417</v>
      </c>
    </row>
    <row r="33" spans="1:9" x14ac:dyDescent="0.2">
      <c r="A33" s="13" t="s">
        <v>34</v>
      </c>
      <c r="B33" s="17" t="s">
        <v>14</v>
      </c>
      <c r="C33" s="15">
        <v>166.78</v>
      </c>
      <c r="D33" s="15">
        <v>170.87</v>
      </c>
      <c r="E33" s="15">
        <v>176.07</v>
      </c>
      <c r="F33" s="18">
        <v>177.03</v>
      </c>
      <c r="G33" s="15">
        <f t="shared" si="2"/>
        <v>0.54523768955529306</v>
      </c>
      <c r="H33" s="15" t="s">
        <v>14</v>
      </c>
    </row>
    <row r="34" spans="1:9" x14ac:dyDescent="0.2">
      <c r="A34" s="13" t="s">
        <v>35</v>
      </c>
      <c r="B34" s="17">
        <v>184.66666666666666</v>
      </c>
      <c r="C34" s="15">
        <v>212.33333333333334</v>
      </c>
      <c r="D34" s="15">
        <v>212.66666666666666</v>
      </c>
      <c r="E34" s="15">
        <v>213.33333333333334</v>
      </c>
      <c r="F34" s="18">
        <v>217.33333333333334</v>
      </c>
      <c r="G34" s="15">
        <f t="shared" si="2"/>
        <v>1.875</v>
      </c>
      <c r="H34" s="15">
        <f t="shared" si="3"/>
        <v>17.689530685920602</v>
      </c>
    </row>
    <row r="35" spans="1:9" x14ac:dyDescent="0.2">
      <c r="A35" s="13" t="s">
        <v>21</v>
      </c>
      <c r="B35" s="17">
        <v>159.46</v>
      </c>
      <c r="C35" s="15">
        <v>172.89333333333335</v>
      </c>
      <c r="D35" s="15">
        <v>174.52666666666664</v>
      </c>
      <c r="E35" s="15">
        <v>173.02666666666664</v>
      </c>
      <c r="F35" s="18">
        <v>157.06333333333333</v>
      </c>
      <c r="G35" s="15">
        <f t="shared" si="2"/>
        <v>-9.2259381983509172</v>
      </c>
      <c r="H35" s="15">
        <f t="shared" si="3"/>
        <v>-1.5029892554036621</v>
      </c>
    </row>
    <row r="36" spans="1:9" s="24" customFormat="1" x14ac:dyDescent="0.2">
      <c r="A36" s="19" t="s">
        <v>22</v>
      </c>
      <c r="B36" s="20">
        <v>141.49</v>
      </c>
      <c r="C36" s="21">
        <v>160.94</v>
      </c>
      <c r="D36" s="21">
        <v>166.52</v>
      </c>
      <c r="E36" s="21">
        <v>159.26</v>
      </c>
      <c r="F36" s="22">
        <v>177.12</v>
      </c>
      <c r="G36" s="21">
        <f t="shared" si="2"/>
        <v>11.21436644480724</v>
      </c>
      <c r="H36" s="21">
        <f t="shared" si="3"/>
        <v>25.18199166018799</v>
      </c>
      <c r="I36" s="23"/>
    </row>
    <row r="37" spans="1:9" x14ac:dyDescent="0.2">
      <c r="A37" s="13" t="s">
        <v>23</v>
      </c>
      <c r="B37" s="17">
        <v>146.38499999999999</v>
      </c>
      <c r="C37" s="15">
        <v>164.39</v>
      </c>
      <c r="D37" s="15">
        <v>164.715</v>
      </c>
      <c r="E37" s="15">
        <v>174.76</v>
      </c>
      <c r="F37" s="18">
        <v>169.88499999999999</v>
      </c>
      <c r="G37" s="15">
        <f t="shared" si="2"/>
        <v>-2.7895399404898029</v>
      </c>
      <c r="H37" s="15">
        <f t="shared" si="3"/>
        <v>16.053557400006838</v>
      </c>
    </row>
    <row r="38" spans="1:9" x14ac:dyDescent="0.2">
      <c r="A38" s="13" t="s">
        <v>36</v>
      </c>
      <c r="B38" s="17">
        <v>192.5</v>
      </c>
      <c r="C38" s="15">
        <v>212</v>
      </c>
      <c r="D38" s="15">
        <v>216</v>
      </c>
      <c r="E38" s="15">
        <v>220</v>
      </c>
      <c r="F38" s="18">
        <v>219</v>
      </c>
      <c r="G38" s="15">
        <f t="shared" si="2"/>
        <v>-0.45454545454545325</v>
      </c>
      <c r="H38" s="15">
        <f t="shared" si="3"/>
        <v>13.766233766233768</v>
      </c>
    </row>
    <row r="39" spans="1:9" x14ac:dyDescent="0.2">
      <c r="A39" s="13" t="s">
        <v>24</v>
      </c>
      <c r="B39" s="17">
        <v>159.5</v>
      </c>
      <c r="C39" s="15" t="s">
        <v>14</v>
      </c>
      <c r="D39" s="15">
        <v>167.5</v>
      </c>
      <c r="E39" s="15" t="s">
        <v>14</v>
      </c>
      <c r="F39" s="18">
        <v>172.5</v>
      </c>
      <c r="G39" s="15" t="s">
        <v>14</v>
      </c>
      <c r="H39" s="15">
        <f t="shared" si="3"/>
        <v>8.1504702194357321</v>
      </c>
    </row>
    <row r="40" spans="1:9" x14ac:dyDescent="0.2">
      <c r="A40" s="13" t="s">
        <v>25</v>
      </c>
      <c r="B40" s="17">
        <v>161.88666666666666</v>
      </c>
      <c r="C40" s="15">
        <v>177.92999999999998</v>
      </c>
      <c r="D40" s="15">
        <v>182.88</v>
      </c>
      <c r="E40" s="15">
        <v>185.05999999999997</v>
      </c>
      <c r="F40" s="18">
        <v>185.66</v>
      </c>
      <c r="G40" s="15">
        <f t="shared" si="2"/>
        <v>0.32421917216039731</v>
      </c>
      <c r="H40" s="15">
        <f t="shared" si="3"/>
        <v>14.685170695548337</v>
      </c>
    </row>
    <row r="41" spans="1:9" x14ac:dyDescent="0.2">
      <c r="A41" s="13" t="s">
        <v>26</v>
      </c>
      <c r="B41" s="17">
        <v>199</v>
      </c>
      <c r="C41" s="15">
        <v>229.83333333333334</v>
      </c>
      <c r="D41" s="15">
        <v>233.66666666666666</v>
      </c>
      <c r="E41" s="15">
        <v>230</v>
      </c>
      <c r="F41" s="18" t="s">
        <v>14</v>
      </c>
      <c r="G41" s="15" t="s">
        <v>14</v>
      </c>
      <c r="H41" s="15" t="s">
        <v>14</v>
      </c>
    </row>
    <row r="42" spans="1:9" x14ac:dyDescent="0.2">
      <c r="A42" s="13" t="s">
        <v>27</v>
      </c>
      <c r="B42" s="17">
        <v>150.12</v>
      </c>
      <c r="C42" s="15">
        <v>176.23333333333335</v>
      </c>
      <c r="D42" s="15">
        <v>178.46333333333334</v>
      </c>
      <c r="E42" s="15">
        <v>188.73500000000001</v>
      </c>
      <c r="F42" s="18">
        <v>183.95</v>
      </c>
      <c r="G42" s="15">
        <f t="shared" si="2"/>
        <v>-2.535300818608107</v>
      </c>
      <c r="H42" s="15">
        <f t="shared" si="3"/>
        <v>22.535305089261925</v>
      </c>
    </row>
    <row r="43" spans="1:9" x14ac:dyDescent="0.2">
      <c r="A43" s="13" t="s">
        <v>29</v>
      </c>
      <c r="B43" s="17">
        <v>137</v>
      </c>
      <c r="C43" s="15" t="s">
        <v>14</v>
      </c>
      <c r="D43" s="15">
        <v>140.58000000000001</v>
      </c>
      <c r="E43" s="15">
        <v>142.53</v>
      </c>
      <c r="F43" s="18" t="s">
        <v>14</v>
      </c>
      <c r="G43" s="15" t="s">
        <v>14</v>
      </c>
      <c r="H43" s="15" t="s">
        <v>14</v>
      </c>
    </row>
    <row r="44" spans="1:9" x14ac:dyDescent="0.2">
      <c r="A44" s="29" t="s">
        <v>32</v>
      </c>
      <c r="B44" s="25">
        <v>173.51399999999998</v>
      </c>
      <c r="C44" s="15">
        <v>212.72</v>
      </c>
      <c r="D44" s="15">
        <v>214.78200000000001</v>
      </c>
      <c r="E44" s="15">
        <v>218.88800000000001</v>
      </c>
      <c r="F44" s="26">
        <v>221.13199999999998</v>
      </c>
      <c r="G44" s="15">
        <f t="shared" si="2"/>
        <v>1.0251818281495417</v>
      </c>
      <c r="H44" s="15">
        <f t="shared" si="3"/>
        <v>27.443318694745088</v>
      </c>
    </row>
    <row r="45" spans="1:9" x14ac:dyDescent="0.2">
      <c r="A45" s="27" t="s">
        <v>37</v>
      </c>
      <c r="B45" s="27"/>
      <c r="C45" s="27"/>
      <c r="D45" s="27"/>
      <c r="E45" s="27"/>
      <c r="F45" s="27"/>
      <c r="G45" s="27"/>
      <c r="H45" s="27"/>
    </row>
    <row r="46" spans="1:9" x14ac:dyDescent="0.2">
      <c r="A46" s="28" t="s">
        <v>11</v>
      </c>
      <c r="B46" s="14">
        <v>172</v>
      </c>
      <c r="C46" s="15">
        <v>195</v>
      </c>
      <c r="D46" s="15">
        <v>199</v>
      </c>
      <c r="E46" s="15">
        <v>200</v>
      </c>
      <c r="F46" s="16">
        <v>203</v>
      </c>
      <c r="G46" s="15">
        <f>((F46*100)/E46)-100</f>
        <v>1.5</v>
      </c>
      <c r="H46" s="15">
        <f>((F46*100)/B46)-100</f>
        <v>18.023255813953483</v>
      </c>
    </row>
    <row r="47" spans="1:9" x14ac:dyDescent="0.2">
      <c r="A47" s="13" t="s">
        <v>12</v>
      </c>
      <c r="B47" s="17">
        <v>143.16500000000002</v>
      </c>
      <c r="C47" s="15">
        <v>147</v>
      </c>
      <c r="D47" s="15">
        <v>147</v>
      </c>
      <c r="E47" s="15">
        <v>147</v>
      </c>
      <c r="F47" s="18">
        <v>147</v>
      </c>
      <c r="G47" s="15">
        <f t="shared" ref="G47:G66" si="4">((F47*100)/E47)-100</f>
        <v>0</v>
      </c>
      <c r="H47" s="15">
        <f t="shared" ref="H47:H66" si="5">((F47*100)/B47)-100</f>
        <v>2.6787273425767353</v>
      </c>
    </row>
    <row r="48" spans="1:9" x14ac:dyDescent="0.2">
      <c r="A48" s="13" t="s">
        <v>15</v>
      </c>
      <c r="B48" s="17">
        <v>160.8125</v>
      </c>
      <c r="C48" s="15">
        <v>174.9</v>
      </c>
      <c r="D48" s="15">
        <v>176</v>
      </c>
      <c r="E48" s="15">
        <v>175.2</v>
      </c>
      <c r="F48" s="18">
        <v>176</v>
      </c>
      <c r="G48" s="15">
        <f t="shared" si="4"/>
        <v>0.45662100456621602</v>
      </c>
      <c r="H48" s="15">
        <f t="shared" si="5"/>
        <v>9.4442285270112762</v>
      </c>
    </row>
    <row r="49" spans="1:9" x14ac:dyDescent="0.2">
      <c r="A49" s="13" t="s">
        <v>34</v>
      </c>
      <c r="B49" s="17">
        <v>147.51</v>
      </c>
      <c r="C49" s="15">
        <v>152.63999999999999</v>
      </c>
      <c r="D49" s="15">
        <v>158.41999999999999</v>
      </c>
      <c r="E49" s="15">
        <v>156.02000000000001</v>
      </c>
      <c r="F49" s="18">
        <v>158.91999999999999</v>
      </c>
      <c r="G49" s="15">
        <f t="shared" si="4"/>
        <v>1.8587360594795399</v>
      </c>
      <c r="H49" s="15">
        <f t="shared" si="5"/>
        <v>7.7350688088943116</v>
      </c>
    </row>
    <row r="50" spans="1:9" x14ac:dyDescent="0.2">
      <c r="A50" s="13" t="s">
        <v>16</v>
      </c>
      <c r="B50" s="17">
        <v>161.66666666666666</v>
      </c>
      <c r="C50" s="15">
        <v>130</v>
      </c>
      <c r="D50" s="15">
        <v>150</v>
      </c>
      <c r="E50" s="15">
        <v>135</v>
      </c>
      <c r="F50" s="18" t="s">
        <v>14</v>
      </c>
      <c r="G50" s="15" t="s">
        <v>14</v>
      </c>
      <c r="H50" s="15" t="s">
        <v>14</v>
      </c>
    </row>
    <row r="51" spans="1:9" x14ac:dyDescent="0.2">
      <c r="A51" s="13" t="s">
        <v>17</v>
      </c>
      <c r="B51" s="17">
        <v>177.3</v>
      </c>
      <c r="C51" s="15">
        <v>177.96999999999997</v>
      </c>
      <c r="D51" s="15">
        <v>177.95</v>
      </c>
      <c r="E51" s="15">
        <v>178.37</v>
      </c>
      <c r="F51" s="18">
        <v>178.91</v>
      </c>
      <c r="G51" s="15">
        <f t="shared" si="4"/>
        <v>0.30274149240342751</v>
      </c>
      <c r="H51" s="15">
        <f t="shared" si="5"/>
        <v>0.9080654258319214</v>
      </c>
    </row>
    <row r="52" spans="1:9" x14ac:dyDescent="0.2">
      <c r="A52" s="13" t="s">
        <v>18</v>
      </c>
      <c r="B52" s="17" t="s">
        <v>14</v>
      </c>
      <c r="C52" s="15">
        <v>193.22</v>
      </c>
      <c r="D52" s="15">
        <v>200.22</v>
      </c>
      <c r="E52" s="15">
        <v>205.22</v>
      </c>
      <c r="F52" s="18">
        <v>202.27333333333331</v>
      </c>
      <c r="G52" s="15">
        <f t="shared" si="4"/>
        <v>-1.4358574537894384</v>
      </c>
      <c r="H52" s="15" t="s">
        <v>14</v>
      </c>
    </row>
    <row r="53" spans="1:9" x14ac:dyDescent="0.2">
      <c r="A53" s="13" t="s">
        <v>19</v>
      </c>
      <c r="B53" s="17" t="s">
        <v>14</v>
      </c>
      <c r="C53" s="15">
        <v>138.87</v>
      </c>
      <c r="D53" s="15">
        <v>134.81</v>
      </c>
      <c r="E53" s="15">
        <v>134.78</v>
      </c>
      <c r="F53" s="18">
        <v>140.21</v>
      </c>
      <c r="G53" s="15">
        <f>((F53*100)/E53)-100</f>
        <v>4.0287876539545948</v>
      </c>
      <c r="H53" s="15" t="s">
        <v>14</v>
      </c>
    </row>
    <row r="54" spans="1:9" x14ac:dyDescent="0.2">
      <c r="A54" s="13" t="s">
        <v>35</v>
      </c>
      <c r="B54" s="17">
        <v>173</v>
      </c>
      <c r="C54" s="15">
        <v>188</v>
      </c>
      <c r="D54" s="15">
        <v>190.66666666666666</v>
      </c>
      <c r="E54" s="15">
        <v>191</v>
      </c>
      <c r="F54" s="18">
        <v>193.33333333333334</v>
      </c>
      <c r="G54" s="15">
        <f t="shared" si="4"/>
        <v>1.221640488656206</v>
      </c>
      <c r="H54" s="15">
        <f t="shared" si="5"/>
        <v>11.753371868978817</v>
      </c>
    </row>
    <row r="55" spans="1:9" x14ac:dyDescent="0.2">
      <c r="A55" s="13" t="s">
        <v>20</v>
      </c>
      <c r="B55" s="17">
        <v>160.16571428571427</v>
      </c>
      <c r="C55" s="15">
        <v>169</v>
      </c>
      <c r="D55" s="15">
        <v>170.08333333333334</v>
      </c>
      <c r="E55" s="15">
        <v>173.08333333333334</v>
      </c>
      <c r="F55" s="18">
        <v>174.25</v>
      </c>
      <c r="G55" s="15">
        <f t="shared" si="4"/>
        <v>0.67404910929224116</v>
      </c>
      <c r="H55" s="15">
        <f t="shared" si="5"/>
        <v>8.7935709443790415</v>
      </c>
    </row>
    <row r="56" spans="1:9" x14ac:dyDescent="0.2">
      <c r="A56" s="13" t="s">
        <v>21</v>
      </c>
      <c r="B56" s="17">
        <v>140.44499999999999</v>
      </c>
      <c r="C56" s="15">
        <v>152.66500000000002</v>
      </c>
      <c r="D56" s="15">
        <v>143.46</v>
      </c>
      <c r="E56" s="15">
        <v>164.69499999999999</v>
      </c>
      <c r="F56" s="18">
        <v>147.01333333333335</v>
      </c>
      <c r="G56" s="15">
        <f t="shared" si="4"/>
        <v>-10.736006962364755</v>
      </c>
      <c r="H56" s="15">
        <f t="shared" si="5"/>
        <v>4.6768011202487543</v>
      </c>
    </row>
    <row r="57" spans="1:9" s="24" customFormat="1" x14ac:dyDescent="0.2">
      <c r="A57" s="19" t="s">
        <v>22</v>
      </c>
      <c r="B57" s="20">
        <v>145.6</v>
      </c>
      <c r="C57" s="21">
        <v>153.09</v>
      </c>
      <c r="D57" s="21">
        <v>158.47999999999999</v>
      </c>
      <c r="E57" s="21">
        <v>156.69999999999999</v>
      </c>
      <c r="F57" s="22">
        <v>165.06</v>
      </c>
      <c r="G57" s="21">
        <f t="shared" si="4"/>
        <v>5.3350350989151281</v>
      </c>
      <c r="H57" s="21">
        <f t="shared" si="5"/>
        <v>13.365384615384613</v>
      </c>
      <c r="I57" s="23"/>
    </row>
    <row r="58" spans="1:9" x14ac:dyDescent="0.2">
      <c r="A58" s="13" t="s">
        <v>23</v>
      </c>
      <c r="B58" s="17" t="s">
        <v>14</v>
      </c>
      <c r="C58" s="15">
        <v>132</v>
      </c>
      <c r="D58" s="15" t="s">
        <v>14</v>
      </c>
      <c r="E58" s="15" t="s">
        <v>14</v>
      </c>
      <c r="F58" s="18">
        <v>152.76</v>
      </c>
      <c r="G58" s="15" t="s">
        <v>14</v>
      </c>
      <c r="H58" s="15" t="s">
        <v>14</v>
      </c>
    </row>
    <row r="59" spans="1:9" x14ac:dyDescent="0.2">
      <c r="A59" s="13" t="s">
        <v>36</v>
      </c>
      <c r="B59" s="17">
        <v>179</v>
      </c>
      <c r="C59" s="15">
        <v>191</v>
      </c>
      <c r="D59" s="15">
        <v>194</v>
      </c>
      <c r="E59" s="15">
        <v>196.5</v>
      </c>
      <c r="F59" s="18">
        <v>199</v>
      </c>
      <c r="G59" s="15">
        <f t="shared" si="4"/>
        <v>1.2722646310432566</v>
      </c>
      <c r="H59" s="15">
        <f t="shared" si="5"/>
        <v>11.173184357541899</v>
      </c>
    </row>
    <row r="60" spans="1:9" x14ac:dyDescent="0.2">
      <c r="A60" s="13" t="s">
        <v>24</v>
      </c>
      <c r="B60" s="17">
        <v>143.25</v>
      </c>
      <c r="C60" s="15">
        <v>130</v>
      </c>
      <c r="D60" s="15">
        <v>155</v>
      </c>
      <c r="E60" s="15">
        <v>145</v>
      </c>
      <c r="F60" s="18">
        <v>157.5</v>
      </c>
      <c r="G60" s="15">
        <f t="shared" si="4"/>
        <v>8.6206896551724128</v>
      </c>
      <c r="H60" s="15">
        <f t="shared" si="5"/>
        <v>9.9476439790575881</v>
      </c>
    </row>
    <row r="61" spans="1:9" x14ac:dyDescent="0.2">
      <c r="A61" s="13" t="s">
        <v>25</v>
      </c>
      <c r="B61" s="17">
        <v>152.5</v>
      </c>
      <c r="C61" s="15">
        <v>145.4</v>
      </c>
      <c r="D61" s="15">
        <v>146.38</v>
      </c>
      <c r="E61" s="15">
        <v>148.63</v>
      </c>
      <c r="F61" s="18">
        <v>153.24</v>
      </c>
      <c r="G61" s="15">
        <f t="shared" si="4"/>
        <v>3.1016618448496303</v>
      </c>
      <c r="H61" s="15">
        <f t="shared" si="5"/>
        <v>0.48524590163934533</v>
      </c>
    </row>
    <row r="62" spans="1:9" x14ac:dyDescent="0.2">
      <c r="A62" s="13" t="s">
        <v>26</v>
      </c>
      <c r="B62" s="17">
        <v>187.5</v>
      </c>
      <c r="C62" s="15">
        <v>200</v>
      </c>
      <c r="D62" s="15">
        <v>205</v>
      </c>
      <c r="E62" s="15">
        <v>205</v>
      </c>
      <c r="F62" s="18" t="s">
        <v>14</v>
      </c>
      <c r="G62" s="15" t="s">
        <v>14</v>
      </c>
      <c r="H62" s="15" t="s">
        <v>14</v>
      </c>
    </row>
    <row r="63" spans="1:9" x14ac:dyDescent="0.2">
      <c r="A63" s="13" t="s">
        <v>27</v>
      </c>
      <c r="B63" s="17">
        <v>162.33500000000001</v>
      </c>
      <c r="C63" s="15">
        <v>139.55000000000001</v>
      </c>
      <c r="D63" s="15">
        <v>160.62666666666667</v>
      </c>
      <c r="E63" s="15">
        <v>166.25</v>
      </c>
      <c r="F63" s="18" t="s">
        <v>14</v>
      </c>
      <c r="G63" s="15" t="s">
        <v>14</v>
      </c>
      <c r="H63" s="15" t="s">
        <v>14</v>
      </c>
    </row>
    <row r="64" spans="1:9" x14ac:dyDescent="0.2">
      <c r="A64" s="13" t="s">
        <v>29</v>
      </c>
      <c r="B64" s="17">
        <v>125.7</v>
      </c>
      <c r="C64" s="15">
        <v>126.57</v>
      </c>
      <c r="D64" s="15">
        <v>128.63999999999999</v>
      </c>
      <c r="E64" s="15" t="s">
        <v>14</v>
      </c>
      <c r="F64" s="18" t="s">
        <v>14</v>
      </c>
      <c r="G64" s="15" t="s">
        <v>14</v>
      </c>
      <c r="H64" s="15" t="s">
        <v>14</v>
      </c>
    </row>
    <row r="65" spans="1:10" x14ac:dyDescent="0.2">
      <c r="A65" s="13" t="s">
        <v>30</v>
      </c>
      <c r="B65" s="17">
        <v>126</v>
      </c>
      <c r="C65" s="15">
        <v>137.5</v>
      </c>
      <c r="D65" s="15">
        <v>137.5</v>
      </c>
      <c r="E65" s="15">
        <v>140.5</v>
      </c>
      <c r="F65" s="18">
        <v>137.5</v>
      </c>
      <c r="G65" s="15">
        <f t="shared" si="4"/>
        <v>-2.135231316725978</v>
      </c>
      <c r="H65" s="15">
        <f t="shared" si="5"/>
        <v>9.1269841269841265</v>
      </c>
    </row>
    <row r="66" spans="1:10" x14ac:dyDescent="0.2">
      <c r="A66" s="13" t="s">
        <v>32</v>
      </c>
      <c r="B66" s="25">
        <v>148.47333333333333</v>
      </c>
      <c r="C66" s="15">
        <v>158.66</v>
      </c>
      <c r="D66" s="15">
        <v>163.88</v>
      </c>
      <c r="E66" s="15">
        <v>165.72749999999999</v>
      </c>
      <c r="F66" s="26">
        <v>167.63600000000002</v>
      </c>
      <c r="G66" s="15">
        <f t="shared" si="4"/>
        <v>1.1515892051711631</v>
      </c>
      <c r="H66" s="15">
        <f t="shared" si="5"/>
        <v>12.906470297696572</v>
      </c>
    </row>
    <row r="67" spans="1:10" x14ac:dyDescent="0.2">
      <c r="A67" s="27" t="s">
        <v>38</v>
      </c>
      <c r="B67" s="27"/>
      <c r="C67" s="27"/>
      <c r="D67" s="27"/>
      <c r="E67" s="27"/>
      <c r="F67" s="27"/>
      <c r="G67" s="27"/>
      <c r="H67" s="27"/>
    </row>
    <row r="68" spans="1:10" x14ac:dyDescent="0.2">
      <c r="A68" s="13" t="s">
        <v>15</v>
      </c>
      <c r="B68" s="17">
        <v>161.69999999999999</v>
      </c>
      <c r="C68" s="15">
        <v>164.1</v>
      </c>
      <c r="D68" s="15">
        <v>164</v>
      </c>
      <c r="E68" s="15">
        <v>161.9</v>
      </c>
      <c r="F68" s="18">
        <v>163.1</v>
      </c>
      <c r="G68" s="15">
        <f t="shared" ref="G68:G73" si="6">((F68*100)/E68)-100</f>
        <v>0.74119827053736742</v>
      </c>
      <c r="H68" s="15">
        <f t="shared" ref="H68:H73" si="7">((F68*100)/B68)-100</f>
        <v>0.86580086580087823</v>
      </c>
    </row>
    <row r="69" spans="1:10" x14ac:dyDescent="0.2">
      <c r="A69" s="13" t="s">
        <v>34</v>
      </c>
      <c r="B69" s="17">
        <v>125.29</v>
      </c>
      <c r="C69" s="15">
        <v>112.35</v>
      </c>
      <c r="D69" s="15">
        <v>110.86</v>
      </c>
      <c r="E69" s="15">
        <v>85.92</v>
      </c>
      <c r="F69" s="18">
        <v>128.79</v>
      </c>
      <c r="G69" s="15">
        <f t="shared" si="6"/>
        <v>49.895251396648035</v>
      </c>
      <c r="H69" s="15">
        <f t="shared" si="7"/>
        <v>2.7935190358368516</v>
      </c>
    </row>
    <row r="70" spans="1:10" x14ac:dyDescent="0.2">
      <c r="A70" s="13" t="s">
        <v>21</v>
      </c>
      <c r="B70" s="17">
        <v>125.15</v>
      </c>
      <c r="C70" s="15">
        <v>122.86666666666667</v>
      </c>
      <c r="D70" s="15">
        <v>125.96333333333332</v>
      </c>
      <c r="E70" s="15">
        <v>145</v>
      </c>
      <c r="F70" s="18">
        <v>139.31</v>
      </c>
      <c r="G70" s="15">
        <f t="shared" si="6"/>
        <v>-3.9241379310344797</v>
      </c>
      <c r="H70" s="15">
        <f t="shared" si="7"/>
        <v>11.314422692768673</v>
      </c>
    </row>
    <row r="71" spans="1:10" s="24" customFormat="1" x14ac:dyDescent="0.2">
      <c r="A71" s="19" t="s">
        <v>22</v>
      </c>
      <c r="B71" s="20">
        <v>113.8</v>
      </c>
      <c r="C71" s="21">
        <v>122.78</v>
      </c>
      <c r="D71" s="21" t="s">
        <v>14</v>
      </c>
      <c r="E71" s="21" t="s">
        <v>14</v>
      </c>
      <c r="F71" s="22" t="s">
        <v>14</v>
      </c>
      <c r="G71" s="21" t="s">
        <v>14</v>
      </c>
      <c r="H71" s="21" t="s">
        <v>14</v>
      </c>
      <c r="I71" s="23"/>
    </row>
    <row r="72" spans="1:10" x14ac:dyDescent="0.2">
      <c r="A72" s="13" t="s">
        <v>24</v>
      </c>
      <c r="B72" s="17">
        <v>155.5</v>
      </c>
      <c r="C72" s="15">
        <v>140</v>
      </c>
      <c r="D72" s="15">
        <v>147.5</v>
      </c>
      <c r="E72" s="15" t="s">
        <v>14</v>
      </c>
      <c r="F72" s="18" t="s">
        <v>14</v>
      </c>
      <c r="G72" s="15" t="s">
        <v>14</v>
      </c>
      <c r="H72" s="15" t="s">
        <v>14</v>
      </c>
    </row>
    <row r="73" spans="1:10" x14ac:dyDescent="0.2">
      <c r="A73" s="13" t="s">
        <v>25</v>
      </c>
      <c r="B73" s="17">
        <v>127.06</v>
      </c>
      <c r="C73" s="15">
        <v>122.58</v>
      </c>
      <c r="D73" s="15">
        <v>130.86000000000001</v>
      </c>
      <c r="E73" s="15">
        <v>128.79</v>
      </c>
      <c r="F73" s="18">
        <v>131.22999999999999</v>
      </c>
      <c r="G73" s="15">
        <f t="shared" si="6"/>
        <v>1.8945570308253679</v>
      </c>
      <c r="H73" s="15">
        <f t="shared" si="7"/>
        <v>3.2819140563513116</v>
      </c>
    </row>
    <row r="74" spans="1:10" x14ac:dyDescent="0.2">
      <c r="A74" s="30" t="s">
        <v>39</v>
      </c>
      <c r="B74" s="30"/>
      <c r="C74" s="30"/>
      <c r="D74" s="30"/>
      <c r="E74" s="30"/>
      <c r="F74" s="30"/>
      <c r="G74" s="30"/>
      <c r="H74" s="30"/>
    </row>
    <row r="75" spans="1:10" x14ac:dyDescent="0.2">
      <c r="A75" s="31" t="s">
        <v>15</v>
      </c>
      <c r="B75" s="32">
        <v>372.26</v>
      </c>
      <c r="C75" s="33">
        <v>369.81</v>
      </c>
      <c r="D75" s="33">
        <v>379.87</v>
      </c>
      <c r="E75" s="34">
        <v>384.2</v>
      </c>
      <c r="F75" s="35">
        <v>387.78</v>
      </c>
      <c r="G75" s="36">
        <f>((F75*100)/E75)-100</f>
        <v>0.93180635085893471</v>
      </c>
      <c r="H75" s="36">
        <f>((F75*100)/B75)-100</f>
        <v>4.1691291033148872</v>
      </c>
    </row>
    <row r="76" spans="1:10" x14ac:dyDescent="0.2">
      <c r="A76" s="37" t="s">
        <v>34</v>
      </c>
      <c r="B76" s="38">
        <v>385.73</v>
      </c>
      <c r="C76" s="15">
        <v>389.99</v>
      </c>
      <c r="D76" s="15">
        <v>386.07</v>
      </c>
      <c r="E76" s="15">
        <v>403.15</v>
      </c>
      <c r="F76" s="18">
        <v>388.24</v>
      </c>
      <c r="G76" s="36">
        <f>((F76*100)/E76)-100</f>
        <v>-3.6983752945553761</v>
      </c>
      <c r="H76" s="36">
        <f>((F76*100)/B76)-100</f>
        <v>0.65071423016098606</v>
      </c>
    </row>
    <row r="77" spans="1:10" x14ac:dyDescent="0.2">
      <c r="A77" s="37" t="s">
        <v>40</v>
      </c>
      <c r="B77" s="38">
        <v>367.21</v>
      </c>
      <c r="C77" s="36">
        <v>371.14605340927909</v>
      </c>
      <c r="D77" s="39">
        <v>387.24456455453804</v>
      </c>
      <c r="E77" s="15">
        <v>392.48180923615791</v>
      </c>
      <c r="F77" s="18">
        <v>381.96384877156436</v>
      </c>
      <c r="G77" s="40">
        <f>((F77*100)/E77)-100</f>
        <v>-2.6798593506953665</v>
      </c>
      <c r="H77" s="36">
        <f>((F77*100)/B77)-100</f>
        <v>4.0178232541500449</v>
      </c>
    </row>
    <row r="78" spans="1:10" x14ac:dyDescent="0.2">
      <c r="A78" s="41" t="s">
        <v>22</v>
      </c>
      <c r="B78" s="42">
        <v>365.35300000000001</v>
      </c>
      <c r="C78" s="43">
        <v>369.89</v>
      </c>
      <c r="D78" s="43">
        <v>388.17</v>
      </c>
      <c r="E78" s="43">
        <v>389.76</v>
      </c>
      <c r="F78" s="44">
        <v>391.48</v>
      </c>
      <c r="G78" s="43">
        <f>((F78*100)/E78)-100</f>
        <v>0.44129720853858601</v>
      </c>
      <c r="H78" s="43">
        <f>((F78*100)/B78)-100</f>
        <v>7.1511661324800855</v>
      </c>
      <c r="I78" s="45"/>
      <c r="J78" s="23"/>
    </row>
    <row r="79" spans="1:10" x14ac:dyDescent="0.2">
      <c r="A79" s="37" t="s">
        <v>25</v>
      </c>
      <c r="B79" s="38">
        <v>377.05</v>
      </c>
      <c r="C79" s="15">
        <v>380.06</v>
      </c>
      <c r="D79" s="15">
        <v>389.42</v>
      </c>
      <c r="E79" s="15">
        <v>389.36</v>
      </c>
      <c r="F79" s="46">
        <v>390.42</v>
      </c>
      <c r="G79" s="36">
        <f>((F79*100)/E79)-100</f>
        <v>0.27224162728579415</v>
      </c>
      <c r="H79" s="36">
        <f>((F79*100)/B79)-100</f>
        <v>3.5459488131547516</v>
      </c>
    </row>
    <row r="80" spans="1:10" ht="2.1" customHeight="1" x14ac:dyDescent="0.2">
      <c r="A80" s="47"/>
      <c r="B80" s="47"/>
      <c r="C80" s="47"/>
      <c r="D80" s="47">
        <v>3</v>
      </c>
      <c r="E80" s="47"/>
      <c r="F80" s="47"/>
      <c r="G80" s="47"/>
      <c r="H80" s="47"/>
    </row>
    <row r="81" spans="1:8" ht="12.75" customHeight="1" x14ac:dyDescent="0.2">
      <c r="A81" s="48" t="s">
        <v>41</v>
      </c>
      <c r="B81" s="48"/>
      <c r="C81" s="48"/>
      <c r="D81" s="48"/>
      <c r="E81" s="48"/>
      <c r="F81" s="48"/>
      <c r="G81" s="48"/>
      <c r="H81" s="48"/>
    </row>
    <row r="82" spans="1:8" x14ac:dyDescent="0.2">
      <c r="A82" s="49" t="s">
        <v>42</v>
      </c>
      <c r="B82" s="50"/>
      <c r="C82" s="50"/>
      <c r="D82" s="51"/>
      <c r="E82" s="51"/>
      <c r="F82" s="51"/>
      <c r="G82" s="51"/>
      <c r="H82" s="49"/>
    </row>
    <row r="83" spans="1:8" x14ac:dyDescent="0.2">
      <c r="A83" s="49" t="s">
        <v>43</v>
      </c>
      <c r="B83" s="52"/>
      <c r="C83" s="52"/>
      <c r="D83" s="53"/>
      <c r="E83" s="53"/>
      <c r="F83" s="53"/>
      <c r="G83" s="53"/>
      <c r="H83" s="49"/>
    </row>
    <row r="84" spans="1:8" x14ac:dyDescent="0.2">
      <c r="A84" s="49" t="s">
        <v>44</v>
      </c>
      <c r="B84" s="54"/>
      <c r="C84" s="54"/>
      <c r="D84" s="54"/>
      <c r="E84" s="54"/>
      <c r="F84" s="54"/>
      <c r="G84" s="54"/>
      <c r="H84" s="54"/>
    </row>
    <row r="85" spans="1:8" x14ac:dyDescent="0.2">
      <c r="A85" s="54"/>
      <c r="B85" s="54"/>
      <c r="C85" s="55"/>
      <c r="D85" s="55"/>
      <c r="E85" s="55"/>
      <c r="F85" s="56"/>
      <c r="G85" s="54"/>
      <c r="H85" s="54"/>
    </row>
    <row r="86" spans="1:8" x14ac:dyDescent="0.2">
      <c r="A86" s="54"/>
      <c r="B86" s="54"/>
      <c r="C86" s="55"/>
      <c r="D86" s="56"/>
      <c r="E86" s="54" t="s">
        <v>45</v>
      </c>
      <c r="F86" s="54"/>
      <c r="G86" s="54"/>
      <c r="H86" s="54"/>
    </row>
    <row r="91" spans="1:8" x14ac:dyDescent="0.2">
      <c r="D91" s="23"/>
    </row>
    <row r="92" spans="1:8" x14ac:dyDescent="0.2">
      <c r="E92" s="23"/>
    </row>
  </sheetData>
  <mergeCells count="10">
    <mergeCell ref="A45:H45"/>
    <mergeCell ref="A67:H67"/>
    <mergeCell ref="A74:H74"/>
    <mergeCell ref="A81:H81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45_48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2020-12-07T07:20:17Z</dcterms:created>
  <dcterms:modified xsi:type="dcterms:W3CDTF">2020-12-07T07:21:55Z</dcterms:modified>
</cp:coreProperties>
</file>