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balandis\"/>
    </mc:Choice>
  </mc:AlternateContent>
  <xr:revisionPtr revIDLastSave="0" documentId="8_{9E6FA686-A9A2-4E5C-83F4-7668444B6282}" xr6:coauthVersionLast="45" xr6:coauthVersionMax="45" xr10:uidLastSave="{00000000-0000-0000-0000-000000000000}"/>
  <bookViews>
    <workbookView xWindow="-120" yWindow="-120" windowWidth="25440" windowHeight="15390" xr2:uid="{3446D8AC-B0D9-4BD2-8458-67DC259807C0}"/>
  </bookViews>
  <sheets>
    <sheet name="12_1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1" l="1"/>
  <c r="G78" i="1"/>
  <c r="H76" i="1"/>
  <c r="G76" i="1"/>
  <c r="H74" i="1"/>
  <c r="G74" i="1"/>
  <c r="G71" i="1"/>
  <c r="H68" i="1"/>
  <c r="G68" i="1"/>
  <c r="H65" i="1"/>
  <c r="G65" i="1"/>
  <c r="H64" i="1"/>
  <c r="G64" i="1"/>
  <c r="G63" i="1"/>
  <c r="H62" i="1"/>
  <c r="G62" i="1"/>
  <c r="H61" i="1"/>
  <c r="G61" i="1"/>
  <c r="H59" i="1"/>
  <c r="G59" i="1"/>
  <c r="H58" i="1"/>
  <c r="G58" i="1"/>
  <c r="G57" i="1"/>
  <c r="H56" i="1"/>
  <c r="G56" i="1"/>
  <c r="H53" i="1"/>
  <c r="G53" i="1"/>
  <c r="H52" i="1"/>
  <c r="G52" i="1"/>
  <c r="H49" i="1"/>
  <c r="G49" i="1"/>
  <c r="H48" i="1"/>
  <c r="G48" i="1"/>
  <c r="H47" i="1"/>
  <c r="G47" i="1"/>
  <c r="G46" i="1"/>
  <c r="H45" i="1"/>
  <c r="G45" i="1"/>
  <c r="H43" i="1"/>
  <c r="G43" i="1"/>
  <c r="H40" i="1"/>
  <c r="G40" i="1"/>
  <c r="H38" i="1"/>
  <c r="G38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8" i="1"/>
  <c r="G28" i="1"/>
  <c r="H27" i="1"/>
  <c r="G27" i="1"/>
  <c r="H26" i="1"/>
  <c r="G26" i="1"/>
  <c r="H25" i="1"/>
  <c r="G25" i="1"/>
  <c r="H24" i="1"/>
  <c r="G24" i="1"/>
  <c r="H23" i="1"/>
  <c r="G23" i="1"/>
  <c r="G22" i="1"/>
  <c r="G20" i="1"/>
  <c r="H19" i="1"/>
  <c r="G19" i="1"/>
  <c r="H18" i="1"/>
  <c r="G18" i="1"/>
  <c r="H17" i="1"/>
  <c r="G17" i="1"/>
  <c r="H16" i="1"/>
  <c r="G16" i="1"/>
  <c r="H15" i="1"/>
  <c r="G15" i="1"/>
  <c r="H13" i="1"/>
  <c r="G13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<sst xmlns="http://schemas.openxmlformats.org/spreadsheetml/2006/main" count="170" uniqueCount="47">
  <si>
    <t>Grūdų ir rapsų vidutinės kainos (augintojų) ES šalyse, EUR/t</t>
  </si>
  <si>
    <t xml:space="preserve">                    Data
Valstybė</t>
  </si>
  <si>
    <t>Pokytis, %</t>
  </si>
  <si>
    <t>15 sav. 
(04 08–14)</t>
  </si>
  <si>
    <t>12 sav. 
(03 16–22)</t>
  </si>
  <si>
    <t>13 sav. 
(03 23–29)</t>
  </si>
  <si>
    <t>14 sav. 
(03 30–04 05)</t>
  </si>
  <si>
    <t>15 sav. 
(04 06–12)</t>
  </si>
  <si>
    <t>savaitės*</t>
  </si>
  <si>
    <t>metų**</t>
  </si>
  <si>
    <t>Maistiniai kviečiai</t>
  </si>
  <si>
    <t>Belgija</t>
  </si>
  <si>
    <t>Bulgarija</t>
  </si>
  <si>
    <t>Čekija</t>
  </si>
  <si>
    <t>Vokietija</t>
  </si>
  <si>
    <t>Graikija</t>
  </si>
  <si>
    <t>-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</si>
  <si>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</si>
  <si>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</si>
  <si>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</si>
  <si>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</si>
  <si>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</si>
  <si>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</si>
  <si>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</si>
  <si>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</si>
  <si>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</si>
  <si>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</si>
  <si>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</si>
  <si>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</si>
  <si>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</si>
  <si>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</si>
  <si>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</si>
  <si>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Jungtinė Karalystė</t>
  </si>
  <si>
    <t>Pašariniai kviečiai</t>
  </si>
  <si>
    <t>Estija</t>
  </si>
  <si>
    <t>Airija</t>
  </si>
  <si>
    <t>Olandija</t>
  </si>
  <si>
    <t>Pašariniai miežiai</t>
  </si>
  <si>
    <t>Kipras</t>
  </si>
  <si>
    <t>Maistiniai rugiai</t>
  </si>
  <si>
    <t>Rapsai</t>
  </si>
  <si>
    <t xml:space="preserve">Latvija </t>
  </si>
  <si>
    <t>● – konfidencialūs duomenys</t>
  </si>
  <si>
    <t>* lyginant 2020 m. 15 savaitę su 14 savaite</t>
  </si>
  <si>
    <t>** lyginant 2020 m. 15 savaitę su 2019 m. 15 savaite</t>
  </si>
  <si>
    <t>Pastaba: Lietuvos maistinių ir pašarinių kviečių, pašarinių miežių, maistinių rugių ir rapsų 12, 13  ir 14 savaičių kainos patikslintos  2020-04-20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</si>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</sst>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3" fillId="0" borderId="13" xfId="0" applyNumberFormat="1" applyFont="1" applyBorder="1" applyAlignment="1">
      <alignment horizontal="right" vertical="center" indent="2"/>
    </xf>
    <xf numFmtId="2" fontId="3" fillId="0" borderId="14" xfId="0" applyNumberFormat="1" applyFont="1" applyBorder="1" applyAlignment="1">
      <alignment horizontal="right" vertical="center" indent="2"/>
    </xf>
    <xf numFmtId="2" fontId="1" fillId="0" borderId="15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vertical="center"/>
    </xf>
    <xf numFmtId="2" fontId="2" fillId="0" borderId="14" xfId="0" applyNumberFormat="1" applyFont="1" applyBorder="1" applyAlignment="1">
      <alignment vertical="center"/>
    </xf>
    <xf numFmtId="2" fontId="6" fillId="0" borderId="16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8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19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20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7" fillId="0" borderId="21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20" xfId="0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2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2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495781-5F63-4A6A-BD67-D9D8E9061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B3675-967D-4152-B9AD-07CB0A205A31}">
  <dimension ref="A2:J91"/>
  <sheetViews>
    <sheetView showGridLines="0" tabSelected="1" workbookViewId="0">
      <selection activeCell="K71" sqref="K71"/>
    </sheetView>
  </sheetViews>
  <sheetFormatPr defaultColWidth="10.7109375" defaultRowHeight="12" x14ac:dyDescent="0.2"/>
  <cols>
    <col min="1" max="1" width="14" style="2" customWidth="1"/>
    <col min="2" max="2" width="10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0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0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0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0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0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0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0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0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0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0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0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0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0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0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0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0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0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0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0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0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0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0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0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0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0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0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0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0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0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0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0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0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0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0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0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0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0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0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0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0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0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0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0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0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0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0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0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0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0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0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0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0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0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0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0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0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0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0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0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0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0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0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0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2019</v>
      </c>
      <c r="C5" s="5">
        <v>2020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198</v>
      </c>
      <c r="C8" s="15">
        <v>192</v>
      </c>
      <c r="D8" s="15">
        <v>205</v>
      </c>
      <c r="E8" s="15">
        <v>205</v>
      </c>
      <c r="F8" s="16">
        <v>205</v>
      </c>
      <c r="G8" s="15">
        <f>((F8*100)/E8)-100</f>
        <v>0</v>
      </c>
      <c r="H8" s="15">
        <f>((F8*100)/B8)-100</f>
        <v>3.5353535353535364</v>
      </c>
    </row>
    <row r="9" spans="1:8" x14ac:dyDescent="0.2">
      <c r="A9" s="13" t="s">
        <v>12</v>
      </c>
      <c r="B9" s="17">
        <v>179.59249999999997</v>
      </c>
      <c r="C9" s="15">
        <v>171.28714285714281</v>
      </c>
      <c r="D9" s="15">
        <v>171.65142857142857</v>
      </c>
      <c r="E9" s="15">
        <v>171.65142857142857</v>
      </c>
      <c r="F9" s="18">
        <v>175.43874999999997</v>
      </c>
      <c r="G9" s="15">
        <f t="shared" ref="G9:G28" si="0">((F9*100)/E9)-100</f>
        <v>2.2064025100702196</v>
      </c>
      <c r="H9" s="15">
        <f t="shared" ref="H9:H28" si="1">((F9*100)/B9)-100</f>
        <v>-2.3128749808594478</v>
      </c>
    </row>
    <row r="10" spans="1:8" x14ac:dyDescent="0.2">
      <c r="A10" s="13" t="s">
        <v>13</v>
      </c>
      <c r="B10" s="17">
        <v>200.29</v>
      </c>
      <c r="C10" s="15">
        <v>159.82</v>
      </c>
      <c r="D10" s="15">
        <v>155.35</v>
      </c>
      <c r="E10" s="15">
        <v>157.41</v>
      </c>
      <c r="F10" s="18">
        <v>159.44999999999999</v>
      </c>
      <c r="G10" s="15">
        <f t="shared" si="0"/>
        <v>1.2959786544692093</v>
      </c>
      <c r="H10" s="15">
        <f t="shared" si="1"/>
        <v>-20.390433870887222</v>
      </c>
    </row>
    <row r="11" spans="1:8" x14ac:dyDescent="0.2">
      <c r="A11" s="13" t="s">
        <v>14</v>
      </c>
      <c r="B11" s="17">
        <v>186.25</v>
      </c>
      <c r="C11" s="15">
        <v>179.625</v>
      </c>
      <c r="D11" s="15">
        <v>186.75</v>
      </c>
      <c r="E11" s="15">
        <v>186.66666666666666</v>
      </c>
      <c r="F11" s="18">
        <v>189.375</v>
      </c>
      <c r="G11" s="15">
        <f t="shared" si="0"/>
        <v>1.4508928571428612</v>
      </c>
      <c r="H11" s="15">
        <f t="shared" si="1"/>
        <v>1.6778523489932837</v>
      </c>
    </row>
    <row r="12" spans="1:8" x14ac:dyDescent="0.2">
      <c r="A12" s="13" t="s">
        <v>15</v>
      </c>
      <c r="B12" s="17">
        <v>167.5</v>
      </c>
      <c r="C12" s="15">
        <v>185</v>
      </c>
      <c r="D12" s="15">
        <v>160</v>
      </c>
      <c r="E12" s="15" t="s">
        <v>16</v>
      </c>
      <c r="F12" s="18" t="s">
        <v>16</v>
      </c>
      <c r="G12" s="15" t="s">
        <v>16</v>
      </c>
      <c r="H12" s="15" t="s">
        <v>16</v>
      </c>
    </row>
    <row r="13" spans="1:8" x14ac:dyDescent="0.2">
      <c r="A13" s="13" t="s">
        <v>17</v>
      </c>
      <c r="B13" s="17">
        <v>194.88888888888889</v>
      </c>
      <c r="C13" s="15">
        <v>200.16666666666666</v>
      </c>
      <c r="D13" s="15">
        <v>203.98888888888891</v>
      </c>
      <c r="E13" s="15">
        <v>203.1875</v>
      </c>
      <c r="F13" s="18">
        <v>202.36249999999998</v>
      </c>
      <c r="G13" s="15">
        <f t="shared" si="0"/>
        <v>-0.40602891418025422</v>
      </c>
      <c r="H13" s="15">
        <f t="shared" si="1"/>
        <v>3.8348061573546204</v>
      </c>
    </row>
    <row r="14" spans="1:8" x14ac:dyDescent="0.2">
      <c r="A14" s="13" t="s">
        <v>18</v>
      </c>
      <c r="B14" s="17">
        <v>192.12</v>
      </c>
      <c r="C14" s="15">
        <v>179.69</v>
      </c>
      <c r="D14" s="15">
        <v>198.94</v>
      </c>
      <c r="E14" s="15">
        <v>200.44</v>
      </c>
      <c r="F14" s="18" t="s">
        <v>16</v>
      </c>
      <c r="G14" s="15" t="s">
        <v>16</v>
      </c>
      <c r="H14" s="15" t="s">
        <v>16</v>
      </c>
    </row>
    <row r="15" spans="1:8" x14ac:dyDescent="0.2">
      <c r="A15" s="13" t="s">
        <v>19</v>
      </c>
      <c r="B15" s="17">
        <v>187.03</v>
      </c>
      <c r="C15" s="15">
        <v>173.86</v>
      </c>
      <c r="D15" s="15">
        <v>181.98</v>
      </c>
      <c r="E15" s="15">
        <v>178.98500000000001</v>
      </c>
      <c r="F15" s="18">
        <v>162.66</v>
      </c>
      <c r="G15" s="15">
        <f>((F15*100)/E15)-100</f>
        <v>-9.1208760510657356</v>
      </c>
      <c r="H15" s="15">
        <f>((F15*100)/B15)-100</f>
        <v>-13.029995187937772</v>
      </c>
    </row>
    <row r="16" spans="1:8" x14ac:dyDescent="0.2">
      <c r="A16" s="13" t="s">
        <v>20</v>
      </c>
      <c r="B16" s="17">
        <v>203.64545454545453</v>
      </c>
      <c r="C16" s="15">
        <v>193.33333333333334</v>
      </c>
      <c r="D16" s="15">
        <v>201.5625</v>
      </c>
      <c r="E16" s="15">
        <v>202.88888888888889</v>
      </c>
      <c r="F16" s="18">
        <v>206.2</v>
      </c>
      <c r="G16" s="15">
        <f t="shared" si="0"/>
        <v>1.6319824753559686</v>
      </c>
      <c r="H16" s="15">
        <f t="shared" si="1"/>
        <v>1.254408285344411</v>
      </c>
    </row>
    <row r="17" spans="1:9" x14ac:dyDescent="0.2">
      <c r="A17" s="13" t="s">
        <v>21</v>
      </c>
      <c r="B17" s="17">
        <v>188.39000000000001</v>
      </c>
      <c r="C17" s="15">
        <v>183.84333333333333</v>
      </c>
      <c r="D17" s="15">
        <v>185.95333333333335</v>
      </c>
      <c r="E17" s="15">
        <v>185.07666666666668</v>
      </c>
      <c r="F17" s="18">
        <v>191.48333333333335</v>
      </c>
      <c r="G17" s="15">
        <f t="shared" si="0"/>
        <v>3.4616285143093961</v>
      </c>
      <c r="H17" s="15">
        <f t="shared" si="1"/>
        <v>1.6419838278748102</v>
      </c>
    </row>
    <row r="18" spans="1:9" s="24" customFormat="1" x14ac:dyDescent="0.2">
      <c r="A18" s="19" t="s">
        <v>22</v>
      </c>
      <c r="B18" s="20">
        <v>185.40100000000001</v>
      </c>
      <c r="C18" s="21">
        <v>176.46600000000001</v>
      </c>
      <c r="D18" s="21">
        <v>181.55</v>
      </c>
      <c r="E18" s="21">
        <v>184.30699999999999</v>
      </c>
      <c r="F18" s="22">
        <v>178.03</v>
      </c>
      <c r="G18" s="21">
        <f t="shared" si="0"/>
        <v>-3.4057306559164857</v>
      </c>
      <c r="H18" s="21">
        <f t="shared" si="1"/>
        <v>-3.9757067113985443</v>
      </c>
      <c r="I18" s="23"/>
    </row>
    <row r="19" spans="1:9" x14ac:dyDescent="0.2">
      <c r="A19" s="13" t="s">
        <v>23</v>
      </c>
      <c r="B19" s="17">
        <v>187.405</v>
      </c>
      <c r="C19" s="15">
        <v>165.25</v>
      </c>
      <c r="D19" s="15">
        <v>153.55500000000001</v>
      </c>
      <c r="E19" s="15">
        <v>152.4</v>
      </c>
      <c r="F19" s="18">
        <v>154.44</v>
      </c>
      <c r="G19" s="15">
        <f t="shared" si="0"/>
        <v>1.3385826771653484</v>
      </c>
      <c r="H19" s="15">
        <f t="shared" si="1"/>
        <v>-17.59024572450042</v>
      </c>
    </row>
    <row r="20" spans="1:9" x14ac:dyDescent="0.2">
      <c r="A20" s="13" t="s">
        <v>24</v>
      </c>
      <c r="B20" s="17" t="s">
        <v>16</v>
      </c>
      <c r="C20" s="15" t="s">
        <v>16</v>
      </c>
      <c r="D20" s="15">
        <v>178</v>
      </c>
      <c r="E20" s="15">
        <v>178.5</v>
      </c>
      <c r="F20" s="18">
        <v>179</v>
      </c>
      <c r="G20" s="15">
        <f t="shared" si="0"/>
        <v>0.28011204481792618</v>
      </c>
      <c r="H20" s="15" t="s">
        <v>16</v>
      </c>
    </row>
    <row r="21" spans="1:9" x14ac:dyDescent="0.2">
      <c r="A21" s="13" t="s">
        <v>25</v>
      </c>
      <c r="B21" s="17">
        <v>187.97666666666666</v>
      </c>
      <c r="C21" s="15">
        <v>168.88333333333333</v>
      </c>
      <c r="D21" s="15">
        <v>168.01666666666668</v>
      </c>
      <c r="E21" s="15">
        <v>172.93333333333331</v>
      </c>
      <c r="F21" s="18" t="s">
        <v>16</v>
      </c>
      <c r="G21" s="15" t="s">
        <v>16</v>
      </c>
      <c r="H21" s="15" t="s">
        <v>16</v>
      </c>
    </row>
    <row r="22" spans="1:9" x14ac:dyDescent="0.2">
      <c r="A22" s="13" t="s">
        <v>26</v>
      </c>
      <c r="B22" s="17" t="s">
        <v>16</v>
      </c>
      <c r="C22" s="15">
        <v>220</v>
      </c>
      <c r="D22" s="15">
        <v>235.33333333333334</v>
      </c>
      <c r="E22" s="15">
        <v>227.33333333333334</v>
      </c>
      <c r="F22" s="18">
        <v>236.33333333333334</v>
      </c>
      <c r="G22" s="15">
        <f t="shared" si="0"/>
        <v>3.9589442815249356</v>
      </c>
      <c r="H22" s="15" t="s">
        <v>16</v>
      </c>
    </row>
    <row r="23" spans="1:9" x14ac:dyDescent="0.2">
      <c r="A23" s="13" t="s">
        <v>27</v>
      </c>
      <c r="B23" s="17">
        <v>180.39749999999998</v>
      </c>
      <c r="C23" s="15">
        <v>186.22333333333333</v>
      </c>
      <c r="D23" s="15">
        <v>186.86500000000001</v>
      </c>
      <c r="E23" s="15">
        <v>178.51666666666665</v>
      </c>
      <c r="F23" s="18">
        <v>185.47666666666669</v>
      </c>
      <c r="G23" s="15">
        <f t="shared" si="0"/>
        <v>3.8987956306600893</v>
      </c>
      <c r="H23" s="15">
        <f t="shared" si="1"/>
        <v>2.8155416048818296</v>
      </c>
    </row>
    <row r="24" spans="1:9" x14ac:dyDescent="0.2">
      <c r="A24" s="13" t="s">
        <v>28</v>
      </c>
      <c r="B24" s="17">
        <v>198.98</v>
      </c>
      <c r="C24" s="15">
        <v>191.66</v>
      </c>
      <c r="D24" s="15">
        <v>188.53</v>
      </c>
      <c r="E24" s="15">
        <v>186.81</v>
      </c>
      <c r="F24" s="18">
        <v>186.06</v>
      </c>
      <c r="G24" s="15">
        <f t="shared" si="0"/>
        <v>-0.40147743696803673</v>
      </c>
      <c r="H24" s="15">
        <f t="shared" si="1"/>
        <v>-6.4931148859181747</v>
      </c>
    </row>
    <row r="25" spans="1:9" x14ac:dyDescent="0.2">
      <c r="A25" s="13" t="s">
        <v>29</v>
      </c>
      <c r="B25" s="17">
        <v>186.43</v>
      </c>
      <c r="C25" s="15">
        <v>151.97</v>
      </c>
      <c r="D25" s="15">
        <v>156.27000000000001</v>
      </c>
      <c r="E25" s="15">
        <v>158.31</v>
      </c>
      <c r="F25" s="18">
        <v>161.86000000000001</v>
      </c>
      <c r="G25" s="15">
        <f>((F25*100)/E25)-100</f>
        <v>2.2424357273703635</v>
      </c>
      <c r="H25" s="15">
        <f t="shared" si="1"/>
        <v>-13.179209354717585</v>
      </c>
    </row>
    <row r="26" spans="1:9" x14ac:dyDescent="0.2">
      <c r="A26" s="13" t="s">
        <v>30</v>
      </c>
      <c r="B26" s="17">
        <v>193</v>
      </c>
      <c r="C26" s="15">
        <v>155</v>
      </c>
      <c r="D26" s="15">
        <v>155</v>
      </c>
      <c r="E26" s="15">
        <v>155</v>
      </c>
      <c r="F26" s="18">
        <v>160</v>
      </c>
      <c r="G26" s="15">
        <f t="shared" si="0"/>
        <v>3.2258064516128968</v>
      </c>
      <c r="H26" s="15">
        <f t="shared" si="1"/>
        <v>-17.098445595854926</v>
      </c>
    </row>
    <row r="27" spans="1:9" x14ac:dyDescent="0.2">
      <c r="A27" s="13" t="s">
        <v>31</v>
      </c>
      <c r="B27" s="17">
        <v>204.59</v>
      </c>
      <c r="C27" s="15">
        <v>184.55</v>
      </c>
      <c r="D27" s="15">
        <v>188.18</v>
      </c>
      <c r="E27" s="15">
        <v>191.29</v>
      </c>
      <c r="F27" s="18">
        <v>191.58</v>
      </c>
      <c r="G27" s="15">
        <f t="shared" si="0"/>
        <v>0.15160227926185144</v>
      </c>
      <c r="H27" s="15">
        <f t="shared" si="1"/>
        <v>-6.3590595825797891</v>
      </c>
    </row>
    <row r="28" spans="1:9" x14ac:dyDescent="0.2">
      <c r="A28" s="13" t="s">
        <v>32</v>
      </c>
      <c r="B28" s="25">
        <v>219.9075</v>
      </c>
      <c r="C28" s="15">
        <v>202.89333333333335</v>
      </c>
      <c r="D28" s="15">
        <v>209.85666666666665</v>
      </c>
      <c r="E28" s="15">
        <v>205.67</v>
      </c>
      <c r="F28" s="26">
        <v>210.1225</v>
      </c>
      <c r="G28" s="15">
        <f t="shared" si="0"/>
        <v>2.1648757718675569</v>
      </c>
      <c r="H28" s="15">
        <f t="shared" si="1"/>
        <v>-4.4495981264850002</v>
      </c>
    </row>
    <row r="29" spans="1:9" x14ac:dyDescent="0.2">
      <c r="A29" s="27" t="s">
        <v>33</v>
      </c>
      <c r="B29" s="27"/>
      <c r="C29" s="27"/>
      <c r="D29" s="27"/>
      <c r="E29" s="27"/>
      <c r="F29" s="27"/>
      <c r="G29" s="27"/>
      <c r="H29" s="27"/>
    </row>
    <row r="30" spans="1:9" x14ac:dyDescent="0.2">
      <c r="A30" s="28" t="s">
        <v>11</v>
      </c>
      <c r="B30" s="14">
        <v>194</v>
      </c>
      <c r="C30" s="15">
        <v>186</v>
      </c>
      <c r="D30" s="15">
        <v>198</v>
      </c>
      <c r="E30" s="15">
        <v>196</v>
      </c>
      <c r="F30" s="16">
        <v>197</v>
      </c>
      <c r="G30" s="15">
        <f>((F30*100)/E30)-100</f>
        <v>0.51020408163265074</v>
      </c>
      <c r="H30" s="15">
        <f>((F30*100)/B30)-100</f>
        <v>1.5463917525773212</v>
      </c>
    </row>
    <row r="31" spans="1:9" x14ac:dyDescent="0.2">
      <c r="A31" s="13" t="s">
        <v>12</v>
      </c>
      <c r="B31" s="17">
        <v>166.17166666666665</v>
      </c>
      <c r="C31" s="15">
        <v>162.33750000000001</v>
      </c>
      <c r="D31" s="15">
        <v>162.97499999999999</v>
      </c>
      <c r="E31" s="15">
        <v>162.97499999999999</v>
      </c>
      <c r="F31" s="18">
        <v>168.73</v>
      </c>
      <c r="G31" s="15">
        <f t="shared" ref="G31:G43" si="2">((F31*100)/E31)-100</f>
        <v>3.5312164442399165</v>
      </c>
      <c r="H31" s="15">
        <f t="shared" ref="H31:H43" si="3">((F31*100)/B31)-100</f>
        <v>1.5395725304153416</v>
      </c>
    </row>
    <row r="32" spans="1:9" x14ac:dyDescent="0.2">
      <c r="A32" s="13" t="s">
        <v>14</v>
      </c>
      <c r="B32" s="17">
        <v>186.5</v>
      </c>
      <c r="C32" s="15">
        <v>175</v>
      </c>
      <c r="D32" s="15">
        <v>185.1</v>
      </c>
      <c r="E32" s="15">
        <v>188.83333333333334</v>
      </c>
      <c r="F32" s="18">
        <v>186.25</v>
      </c>
      <c r="G32" s="15">
        <f t="shared" si="2"/>
        <v>-1.3680494263018517</v>
      </c>
      <c r="H32" s="15">
        <f t="shared" si="3"/>
        <v>-0.13404825737265469</v>
      </c>
    </row>
    <row r="33" spans="1:9" x14ac:dyDescent="0.2">
      <c r="A33" s="13" t="s">
        <v>34</v>
      </c>
      <c r="B33" s="17">
        <v>190.69</v>
      </c>
      <c r="C33" s="15">
        <v>143.72999999999999</v>
      </c>
      <c r="D33" s="15">
        <v>156.19</v>
      </c>
      <c r="E33" s="15">
        <v>158.87</v>
      </c>
      <c r="F33" s="18">
        <v>152.75</v>
      </c>
      <c r="G33" s="15">
        <f t="shared" si="2"/>
        <v>-3.8522062063322267</v>
      </c>
      <c r="H33" s="15">
        <f t="shared" si="3"/>
        <v>-19.89616655304421</v>
      </c>
    </row>
    <row r="34" spans="1:9" x14ac:dyDescent="0.2">
      <c r="A34" s="13" t="s">
        <v>35</v>
      </c>
      <c r="B34" s="17">
        <v>208</v>
      </c>
      <c r="C34" s="15">
        <v>198.33333333333334</v>
      </c>
      <c r="D34" s="15">
        <v>198.33333333333334</v>
      </c>
      <c r="E34" s="15">
        <v>200</v>
      </c>
      <c r="F34" s="18">
        <v>200</v>
      </c>
      <c r="G34" s="15">
        <f t="shared" si="2"/>
        <v>0</v>
      </c>
      <c r="H34" s="15">
        <f t="shared" si="3"/>
        <v>-3.8461538461538396</v>
      </c>
    </row>
    <row r="35" spans="1:9" x14ac:dyDescent="0.2">
      <c r="A35" s="13" t="s">
        <v>21</v>
      </c>
      <c r="B35" s="17">
        <v>200.57</v>
      </c>
      <c r="C35" s="15">
        <v>170</v>
      </c>
      <c r="D35" s="15">
        <v>160.57</v>
      </c>
      <c r="E35" s="15">
        <v>178.52500000000001</v>
      </c>
      <c r="F35" s="18">
        <v>174.625</v>
      </c>
      <c r="G35" s="15">
        <f t="shared" si="2"/>
        <v>-2.1845679876768003</v>
      </c>
      <c r="H35" s="15">
        <f t="shared" si="3"/>
        <v>-12.935633444682651</v>
      </c>
    </row>
    <row r="36" spans="1:9" s="24" customFormat="1" x14ac:dyDescent="0.2">
      <c r="A36" s="19" t="s">
        <v>22</v>
      </c>
      <c r="B36" s="20">
        <v>172.07300000000001</v>
      </c>
      <c r="C36" s="21">
        <v>159.99100000000001</v>
      </c>
      <c r="D36" s="21">
        <v>166.68700000000001</v>
      </c>
      <c r="E36" s="21">
        <v>153.83000000000001</v>
      </c>
      <c r="F36" s="22">
        <v>173.9</v>
      </c>
      <c r="G36" s="21">
        <f t="shared" si="2"/>
        <v>13.046869921341738</v>
      </c>
      <c r="H36" s="21">
        <f t="shared" si="3"/>
        <v>1.0617586721914449</v>
      </c>
      <c r="I36" s="23"/>
    </row>
    <row r="37" spans="1:9" x14ac:dyDescent="0.2">
      <c r="A37" s="13" t="s">
        <v>23</v>
      </c>
      <c r="B37" s="17" t="s">
        <v>16</v>
      </c>
      <c r="C37" s="15">
        <v>150.85</v>
      </c>
      <c r="D37" s="15">
        <v>152.31</v>
      </c>
      <c r="E37" s="15">
        <v>144.97</v>
      </c>
      <c r="F37" s="18">
        <v>146.82</v>
      </c>
      <c r="G37" s="15">
        <f t="shared" si="2"/>
        <v>1.2761260950541526</v>
      </c>
      <c r="H37" s="15" t="s">
        <v>16</v>
      </c>
    </row>
    <row r="38" spans="1:9" x14ac:dyDescent="0.2">
      <c r="A38" s="13" t="s">
        <v>36</v>
      </c>
      <c r="B38" s="17">
        <v>200</v>
      </c>
      <c r="C38" s="15">
        <v>186</v>
      </c>
      <c r="D38" s="15">
        <v>206</v>
      </c>
      <c r="E38" s="15">
        <v>203</v>
      </c>
      <c r="F38" s="18">
        <v>207</v>
      </c>
      <c r="G38" s="15">
        <f t="shared" si="2"/>
        <v>1.970443349753694</v>
      </c>
      <c r="H38" s="15">
        <f t="shared" si="3"/>
        <v>3.5</v>
      </c>
    </row>
    <row r="39" spans="1:9" x14ac:dyDescent="0.2">
      <c r="A39" s="13" t="s">
        <v>25</v>
      </c>
      <c r="B39" s="17">
        <v>187.22666666666666</v>
      </c>
      <c r="C39" s="15">
        <v>167.39000000000001</v>
      </c>
      <c r="D39" s="15">
        <v>164.13666666666668</v>
      </c>
      <c r="E39" s="15">
        <v>167.92666666666668</v>
      </c>
      <c r="F39" s="18" t="s">
        <v>16</v>
      </c>
      <c r="G39" s="15" t="s">
        <v>16</v>
      </c>
      <c r="H39" s="15" t="s">
        <v>16</v>
      </c>
    </row>
    <row r="40" spans="1:9" x14ac:dyDescent="0.2">
      <c r="A40" s="13" t="s">
        <v>26</v>
      </c>
      <c r="B40" s="17">
        <v>210</v>
      </c>
      <c r="C40" s="15">
        <v>215</v>
      </c>
      <c r="D40" s="15">
        <v>218</v>
      </c>
      <c r="E40" s="15">
        <v>217.33333333333334</v>
      </c>
      <c r="F40" s="18">
        <v>215.33333333333334</v>
      </c>
      <c r="G40" s="15">
        <f t="shared" si="2"/>
        <v>-0.92024539877300526</v>
      </c>
      <c r="H40" s="15">
        <f t="shared" si="3"/>
        <v>2.5396825396825449</v>
      </c>
    </row>
    <row r="41" spans="1:9" x14ac:dyDescent="0.2">
      <c r="A41" s="13" t="s">
        <v>27</v>
      </c>
      <c r="B41" s="17">
        <v>168.98500000000001</v>
      </c>
      <c r="C41" s="15">
        <v>162.26</v>
      </c>
      <c r="D41" s="15">
        <v>161.33000000000001</v>
      </c>
      <c r="E41" s="15">
        <v>174.65</v>
      </c>
      <c r="F41" s="18" t="s">
        <v>16</v>
      </c>
      <c r="G41" s="15" t="s">
        <v>16</v>
      </c>
      <c r="H41" s="15" t="s">
        <v>16</v>
      </c>
    </row>
    <row r="42" spans="1:9" x14ac:dyDescent="0.2">
      <c r="A42" s="13" t="s">
        <v>29</v>
      </c>
      <c r="B42" s="17" t="s">
        <v>16</v>
      </c>
      <c r="C42" s="15">
        <v>147.97</v>
      </c>
      <c r="D42" s="15" t="s">
        <v>16</v>
      </c>
      <c r="E42" s="15">
        <v>137.34</v>
      </c>
      <c r="F42" s="18" t="s">
        <v>16</v>
      </c>
      <c r="G42" s="15" t="s">
        <v>16</v>
      </c>
      <c r="H42" s="15" t="s">
        <v>16</v>
      </c>
    </row>
    <row r="43" spans="1:9" x14ac:dyDescent="0.2">
      <c r="A43" s="29" t="s">
        <v>32</v>
      </c>
      <c r="B43" s="25">
        <v>198.12</v>
      </c>
      <c r="C43" s="15">
        <v>179.10333333333332</v>
      </c>
      <c r="D43" s="15">
        <v>182.07400000000001</v>
      </c>
      <c r="E43" s="15">
        <v>177.81</v>
      </c>
      <c r="F43" s="26">
        <v>184.00399999999999</v>
      </c>
      <c r="G43" s="15">
        <f t="shared" si="2"/>
        <v>3.4834936167819421</v>
      </c>
      <c r="H43" s="15">
        <f t="shared" si="3"/>
        <v>-7.1249747627700515</v>
      </c>
    </row>
    <row r="44" spans="1:9" x14ac:dyDescent="0.2">
      <c r="A44" s="27" t="s">
        <v>37</v>
      </c>
      <c r="B44" s="27"/>
      <c r="C44" s="27"/>
      <c r="D44" s="27"/>
      <c r="E44" s="27"/>
      <c r="F44" s="27"/>
      <c r="G44" s="27"/>
      <c r="H44" s="27"/>
    </row>
    <row r="45" spans="1:9" x14ac:dyDescent="0.2">
      <c r="A45" s="28" t="s">
        <v>11</v>
      </c>
      <c r="B45" s="14">
        <v>183</v>
      </c>
      <c r="C45" s="15">
        <v>165</v>
      </c>
      <c r="D45" s="15">
        <v>180</v>
      </c>
      <c r="E45" s="15">
        <v>170</v>
      </c>
      <c r="F45" s="16">
        <v>169</v>
      </c>
      <c r="G45" s="15">
        <f>((F45*100)/E45)-100</f>
        <v>-0.58823529411765207</v>
      </c>
      <c r="H45" s="15">
        <f>((F45*100)/B45)-100</f>
        <v>-7.6502732240437155</v>
      </c>
    </row>
    <row r="46" spans="1:9" x14ac:dyDescent="0.2">
      <c r="A46" s="13" t="s">
        <v>12</v>
      </c>
      <c r="B46" s="17" t="s">
        <v>16</v>
      </c>
      <c r="C46" s="15">
        <v>155.94999999999999</v>
      </c>
      <c r="D46" s="15">
        <v>155.94999999999999</v>
      </c>
      <c r="E46" s="15">
        <v>155.94999999999999</v>
      </c>
      <c r="F46" s="18">
        <v>155.94999999999999</v>
      </c>
      <c r="G46" s="15">
        <f t="shared" ref="G46:G65" si="4">((F46*100)/E46)-100</f>
        <v>0</v>
      </c>
      <c r="H46" s="15" t="s">
        <v>16</v>
      </c>
    </row>
    <row r="47" spans="1:9" x14ac:dyDescent="0.2">
      <c r="A47" s="13" t="s">
        <v>14</v>
      </c>
      <c r="B47" s="17">
        <v>174.66666666666666</v>
      </c>
      <c r="C47" s="15">
        <v>154.5</v>
      </c>
      <c r="D47" s="15">
        <v>155.625</v>
      </c>
      <c r="E47" s="15">
        <v>167.25</v>
      </c>
      <c r="F47" s="18">
        <v>157.33333333333334</v>
      </c>
      <c r="G47" s="15">
        <f t="shared" si="4"/>
        <v>-5.9292476332835093</v>
      </c>
      <c r="H47" s="15">
        <f t="shared" ref="H47:H65" si="5">((F47*100)/B47)-100</f>
        <v>-9.9236641221373958</v>
      </c>
    </row>
    <row r="48" spans="1:9" x14ac:dyDescent="0.2">
      <c r="A48" s="13" t="s">
        <v>34</v>
      </c>
      <c r="B48" s="17">
        <v>176.8</v>
      </c>
      <c r="C48" s="15">
        <v>143.19999999999999</v>
      </c>
      <c r="D48" s="15">
        <v>142.38999999999999</v>
      </c>
      <c r="E48" s="15">
        <v>142.80000000000001</v>
      </c>
      <c r="F48" s="18">
        <v>141.33000000000001</v>
      </c>
      <c r="G48" s="15">
        <f t="shared" si="4"/>
        <v>-1.029411764705884</v>
      </c>
      <c r="H48" s="15">
        <f t="shared" si="5"/>
        <v>-20.062217194570124</v>
      </c>
    </row>
    <row r="49" spans="1:9" x14ac:dyDescent="0.2">
      <c r="A49" s="13" t="s">
        <v>17</v>
      </c>
      <c r="B49" s="17">
        <v>176.52</v>
      </c>
      <c r="C49" s="15">
        <v>177.04000000000002</v>
      </c>
      <c r="D49" s="15">
        <v>179.6</v>
      </c>
      <c r="E49" s="15">
        <v>178.19</v>
      </c>
      <c r="F49" s="18">
        <v>176.32999999999998</v>
      </c>
      <c r="G49" s="15">
        <f t="shared" si="4"/>
        <v>-1.0438296200684647</v>
      </c>
      <c r="H49" s="15">
        <f t="shared" si="5"/>
        <v>-0.10763652843870375</v>
      </c>
    </row>
    <row r="50" spans="1:9" x14ac:dyDescent="0.2">
      <c r="A50" s="13" t="s">
        <v>18</v>
      </c>
      <c r="B50" s="17">
        <v>173.87</v>
      </c>
      <c r="C50" s="15">
        <v>155.94</v>
      </c>
      <c r="D50" s="15">
        <v>172.94</v>
      </c>
      <c r="E50" s="15">
        <v>170.19</v>
      </c>
      <c r="F50" s="18" t="s">
        <v>16</v>
      </c>
      <c r="G50" s="15" t="s">
        <v>16</v>
      </c>
      <c r="H50" s="15" t="s">
        <v>16</v>
      </c>
    </row>
    <row r="51" spans="1:9" x14ac:dyDescent="0.2">
      <c r="A51" s="13" t="s">
        <v>19</v>
      </c>
      <c r="B51" s="17" t="s">
        <v>16</v>
      </c>
      <c r="C51" s="15" t="s">
        <v>16</v>
      </c>
      <c r="D51" s="15" t="s">
        <v>16</v>
      </c>
      <c r="E51" s="15" t="s">
        <v>16</v>
      </c>
      <c r="F51" s="18">
        <v>166.59</v>
      </c>
      <c r="G51" s="15" t="s">
        <v>16</v>
      </c>
      <c r="H51" s="15" t="s">
        <v>16</v>
      </c>
    </row>
    <row r="52" spans="1:9" x14ac:dyDescent="0.2">
      <c r="A52" s="13" t="s">
        <v>35</v>
      </c>
      <c r="B52" s="17">
        <v>185</v>
      </c>
      <c r="C52" s="15">
        <v>172</v>
      </c>
      <c r="D52" s="15">
        <v>176</v>
      </c>
      <c r="E52" s="15">
        <v>175.33333333333334</v>
      </c>
      <c r="F52" s="18">
        <v>178.33333333333334</v>
      </c>
      <c r="G52" s="15">
        <f t="shared" si="4"/>
        <v>1.7110266159695868</v>
      </c>
      <c r="H52" s="15">
        <f t="shared" si="5"/>
        <v>-3.6036036036035881</v>
      </c>
    </row>
    <row r="53" spans="1:9" x14ac:dyDescent="0.2">
      <c r="A53" s="13" t="s">
        <v>20</v>
      </c>
      <c r="B53" s="17">
        <v>192.63200000000001</v>
      </c>
      <c r="C53" s="15">
        <v>159.5</v>
      </c>
      <c r="D53" s="15">
        <v>167</v>
      </c>
      <c r="E53" s="15">
        <v>168.6</v>
      </c>
      <c r="F53" s="18">
        <v>173.3</v>
      </c>
      <c r="G53" s="15">
        <f t="shared" si="4"/>
        <v>2.7876631079478074</v>
      </c>
      <c r="H53" s="15">
        <f t="shared" si="5"/>
        <v>-10.03571576892729</v>
      </c>
    </row>
    <row r="54" spans="1:9" x14ac:dyDescent="0.2">
      <c r="A54" s="13" t="s">
        <v>38</v>
      </c>
      <c r="B54" s="17" t="s">
        <v>16</v>
      </c>
      <c r="C54" s="15" t="s">
        <v>16</v>
      </c>
      <c r="D54" s="15">
        <v>206</v>
      </c>
      <c r="E54" s="15" t="s">
        <v>16</v>
      </c>
      <c r="F54" s="18">
        <v>198.33333333333334</v>
      </c>
      <c r="G54" s="15" t="s">
        <v>16</v>
      </c>
      <c r="H54" s="15" t="s">
        <v>16</v>
      </c>
    </row>
    <row r="55" spans="1:9" x14ac:dyDescent="0.2">
      <c r="A55" s="13" t="s">
        <v>21</v>
      </c>
      <c r="B55" s="17" t="s">
        <v>16</v>
      </c>
      <c r="C55" s="15">
        <v>133.91</v>
      </c>
      <c r="D55" s="15">
        <v>141.12</v>
      </c>
      <c r="E55" s="15">
        <v>150.965</v>
      </c>
      <c r="F55" s="18" t="s">
        <v>16</v>
      </c>
      <c r="G55" s="15" t="s">
        <v>16</v>
      </c>
      <c r="H55" s="15" t="s">
        <v>16</v>
      </c>
    </row>
    <row r="56" spans="1:9" s="24" customFormat="1" x14ac:dyDescent="0.2">
      <c r="A56" s="19" t="s">
        <v>22</v>
      </c>
      <c r="B56" s="20">
        <v>170.83799999999999</v>
      </c>
      <c r="C56" s="21">
        <v>137.07400000000001</v>
      </c>
      <c r="D56" s="21">
        <v>136.15600000000001</v>
      </c>
      <c r="E56" s="21">
        <v>149.04499999999999</v>
      </c>
      <c r="F56" s="22">
        <v>154.76</v>
      </c>
      <c r="G56" s="21">
        <f t="shared" si="4"/>
        <v>3.8344124257774581</v>
      </c>
      <c r="H56" s="21">
        <f t="shared" si="5"/>
        <v>-9.4112551071775528</v>
      </c>
      <c r="I56" s="23"/>
    </row>
    <row r="57" spans="1:9" x14ac:dyDescent="0.2">
      <c r="A57" s="13" t="s">
        <v>23</v>
      </c>
      <c r="B57" s="17" t="s">
        <v>16</v>
      </c>
      <c r="C57" s="15">
        <v>132</v>
      </c>
      <c r="D57" s="15" t="s">
        <v>16</v>
      </c>
      <c r="E57" s="15">
        <v>122.52</v>
      </c>
      <c r="F57" s="18">
        <v>119.7</v>
      </c>
      <c r="G57" s="15">
        <f t="shared" si="4"/>
        <v>-2.3016650342801199</v>
      </c>
      <c r="H57" s="15" t="s">
        <v>16</v>
      </c>
    </row>
    <row r="58" spans="1:9" x14ac:dyDescent="0.2">
      <c r="A58" s="13" t="s">
        <v>36</v>
      </c>
      <c r="B58" s="17">
        <v>182</v>
      </c>
      <c r="C58" s="15">
        <v>167</v>
      </c>
      <c r="D58" s="15">
        <v>172.5</v>
      </c>
      <c r="E58" s="15">
        <v>170.5</v>
      </c>
      <c r="F58" s="18">
        <v>170</v>
      </c>
      <c r="G58" s="15">
        <f t="shared" si="4"/>
        <v>-0.29325513196481268</v>
      </c>
      <c r="H58" s="15">
        <f t="shared" si="5"/>
        <v>-6.5934065934065984</v>
      </c>
    </row>
    <row r="59" spans="1:9" x14ac:dyDescent="0.2">
      <c r="A59" s="13" t="s">
        <v>24</v>
      </c>
      <c r="B59" s="17">
        <v>165</v>
      </c>
      <c r="C59" s="15">
        <v>141</v>
      </c>
      <c r="D59" s="15">
        <v>140</v>
      </c>
      <c r="E59" s="15">
        <v>137</v>
      </c>
      <c r="F59" s="18">
        <v>135.5</v>
      </c>
      <c r="G59" s="15">
        <f t="shared" si="4"/>
        <v>-1.0948905109489004</v>
      </c>
      <c r="H59" s="15">
        <f t="shared" si="5"/>
        <v>-17.878787878787875</v>
      </c>
    </row>
    <row r="60" spans="1:9" x14ac:dyDescent="0.2">
      <c r="A60" s="13" t="s">
        <v>25</v>
      </c>
      <c r="B60" s="17">
        <v>190.57</v>
      </c>
      <c r="C60" s="15">
        <v>150.88</v>
      </c>
      <c r="D60" s="15">
        <v>147.68</v>
      </c>
      <c r="E60" s="15">
        <v>147.5</v>
      </c>
      <c r="F60" s="18" t="s">
        <v>16</v>
      </c>
      <c r="G60" s="15" t="s">
        <v>16</v>
      </c>
      <c r="H60" s="15" t="s">
        <v>16</v>
      </c>
    </row>
    <row r="61" spans="1:9" x14ac:dyDescent="0.2">
      <c r="A61" s="13" t="s">
        <v>26</v>
      </c>
      <c r="B61" s="17">
        <v>202</v>
      </c>
      <c r="C61" s="15">
        <v>195</v>
      </c>
      <c r="D61" s="15" t="s">
        <v>16</v>
      </c>
      <c r="E61" s="15">
        <v>187</v>
      </c>
      <c r="F61" s="18">
        <v>186.33333333333334</v>
      </c>
      <c r="G61" s="15">
        <f t="shared" si="4"/>
        <v>-0.35650623885916843</v>
      </c>
      <c r="H61" s="15">
        <f t="shared" si="5"/>
        <v>-7.7557755775577419</v>
      </c>
    </row>
    <row r="62" spans="1:9" x14ac:dyDescent="0.2">
      <c r="A62" s="13" t="s">
        <v>27</v>
      </c>
      <c r="B62" s="17">
        <v>128.22</v>
      </c>
      <c r="C62" s="15">
        <v>160.09</v>
      </c>
      <c r="D62" s="15">
        <v>161.42999999999998</v>
      </c>
      <c r="E62" s="15">
        <v>159.37</v>
      </c>
      <c r="F62" s="18">
        <v>188.20999999999998</v>
      </c>
      <c r="G62" s="15">
        <f t="shared" si="4"/>
        <v>18.096254000125469</v>
      </c>
      <c r="H62" s="15">
        <f t="shared" si="5"/>
        <v>46.786772734362785</v>
      </c>
    </row>
    <row r="63" spans="1:9" x14ac:dyDescent="0.2">
      <c r="A63" s="13" t="s">
        <v>29</v>
      </c>
      <c r="B63" s="17" t="s">
        <v>16</v>
      </c>
      <c r="C63" s="15" t="s">
        <v>16</v>
      </c>
      <c r="D63" s="15" t="s">
        <v>16</v>
      </c>
      <c r="E63" s="15">
        <v>132.43</v>
      </c>
      <c r="F63" s="18">
        <v>132.75</v>
      </c>
      <c r="G63" s="15">
        <f t="shared" si="4"/>
        <v>0.24163709129351219</v>
      </c>
      <c r="H63" s="15" t="s">
        <v>16</v>
      </c>
    </row>
    <row r="64" spans="1:9" x14ac:dyDescent="0.2">
      <c r="A64" s="13" t="s">
        <v>30</v>
      </c>
      <c r="B64" s="17">
        <v>156</v>
      </c>
      <c r="C64" s="15">
        <v>129.5</v>
      </c>
      <c r="D64" s="15">
        <v>129.5</v>
      </c>
      <c r="E64" s="15">
        <v>129.5</v>
      </c>
      <c r="F64" s="18">
        <v>128</v>
      </c>
      <c r="G64" s="15">
        <f t="shared" si="4"/>
        <v>-1.1583011583011569</v>
      </c>
      <c r="H64" s="15">
        <f t="shared" si="5"/>
        <v>-17.948717948717942</v>
      </c>
    </row>
    <row r="65" spans="1:10" x14ac:dyDescent="0.2">
      <c r="A65" s="13" t="s">
        <v>32</v>
      </c>
      <c r="B65" s="25">
        <v>161.21</v>
      </c>
      <c r="C65" s="15">
        <v>148.702</v>
      </c>
      <c r="D65" s="15">
        <v>149.44333333333333</v>
      </c>
      <c r="E65" s="15">
        <v>154.6575</v>
      </c>
      <c r="F65" s="26">
        <v>155.90333333333334</v>
      </c>
      <c r="G65" s="15">
        <f t="shared" si="4"/>
        <v>0.80554343199220568</v>
      </c>
      <c r="H65" s="15">
        <f t="shared" si="5"/>
        <v>-3.291772636106117</v>
      </c>
    </row>
    <row r="66" spans="1:10" x14ac:dyDescent="0.2">
      <c r="A66" s="27" t="s">
        <v>39</v>
      </c>
      <c r="B66" s="27"/>
      <c r="C66" s="27"/>
      <c r="D66" s="27"/>
      <c r="E66" s="27"/>
      <c r="F66" s="27"/>
      <c r="G66" s="27"/>
      <c r="H66" s="27"/>
    </row>
    <row r="67" spans="1:10" x14ac:dyDescent="0.2">
      <c r="A67" s="13" t="s">
        <v>13</v>
      </c>
      <c r="B67" s="14" t="s">
        <v>16</v>
      </c>
      <c r="C67" s="15">
        <v>152.78</v>
      </c>
      <c r="D67" s="15">
        <v>133.53</v>
      </c>
      <c r="E67" s="15" t="s">
        <v>16</v>
      </c>
      <c r="F67" s="16">
        <v>149.74</v>
      </c>
      <c r="G67" s="15" t="s">
        <v>16</v>
      </c>
      <c r="H67" s="15" t="s">
        <v>16</v>
      </c>
    </row>
    <row r="68" spans="1:10" x14ac:dyDescent="0.2">
      <c r="A68" s="13" t="s">
        <v>14</v>
      </c>
      <c r="B68" s="17">
        <v>188.9375</v>
      </c>
      <c r="C68" s="15">
        <v>162.58333333333334</v>
      </c>
      <c r="D68" s="15">
        <v>164.05</v>
      </c>
      <c r="E68" s="15">
        <v>164.15</v>
      </c>
      <c r="F68" s="18">
        <v>165.625</v>
      </c>
      <c r="G68" s="15">
        <f>((F68*100)/E68)-100</f>
        <v>0.89856838257691152</v>
      </c>
      <c r="H68" s="15">
        <f>((F68*100)/B68)-100</f>
        <v>-12.338736354614625</v>
      </c>
    </row>
    <row r="69" spans="1:10" x14ac:dyDescent="0.2">
      <c r="A69" s="13" t="s">
        <v>34</v>
      </c>
      <c r="B69" s="17" t="s">
        <v>16</v>
      </c>
      <c r="C69" s="15">
        <v>133.88</v>
      </c>
      <c r="D69" s="15">
        <v>128.78</v>
      </c>
      <c r="E69" s="15" t="s">
        <v>16</v>
      </c>
      <c r="F69" s="18" t="s">
        <v>16</v>
      </c>
      <c r="G69" s="15" t="s">
        <v>16</v>
      </c>
      <c r="H69" s="15" t="s">
        <v>16</v>
      </c>
    </row>
    <row r="70" spans="1:10" x14ac:dyDescent="0.2">
      <c r="A70" s="13" t="s">
        <v>21</v>
      </c>
      <c r="B70" s="17">
        <v>152</v>
      </c>
      <c r="C70" s="15">
        <v>142.37</v>
      </c>
      <c r="D70" s="15">
        <v>140.5</v>
      </c>
      <c r="E70" s="15">
        <v>150</v>
      </c>
      <c r="F70" s="18" t="s">
        <v>16</v>
      </c>
      <c r="G70" s="15" t="s">
        <v>16</v>
      </c>
      <c r="H70" s="15" t="s">
        <v>16</v>
      </c>
    </row>
    <row r="71" spans="1:10" x14ac:dyDescent="0.2">
      <c r="A71" s="13" t="s">
        <v>24</v>
      </c>
      <c r="B71" s="17" t="s">
        <v>16</v>
      </c>
      <c r="C71" s="15">
        <v>154.5</v>
      </c>
      <c r="D71" s="15">
        <v>154</v>
      </c>
      <c r="E71" s="15">
        <v>155</v>
      </c>
      <c r="F71" s="18">
        <v>155</v>
      </c>
      <c r="G71" s="15">
        <f>((F71*100)/E71)-100</f>
        <v>0</v>
      </c>
      <c r="H71" s="15" t="s">
        <v>16</v>
      </c>
    </row>
    <row r="72" spans="1:10" x14ac:dyDescent="0.2">
      <c r="A72" s="13" t="s">
        <v>25</v>
      </c>
      <c r="B72" s="17">
        <v>165.15</v>
      </c>
      <c r="C72" s="15">
        <v>125.98</v>
      </c>
      <c r="D72" s="15">
        <v>124.17</v>
      </c>
      <c r="E72" s="15" t="s">
        <v>16</v>
      </c>
      <c r="F72" s="18" t="s">
        <v>16</v>
      </c>
      <c r="G72" s="15" t="s">
        <v>16</v>
      </c>
      <c r="H72" s="15" t="s">
        <v>16</v>
      </c>
    </row>
    <row r="73" spans="1:10" x14ac:dyDescent="0.2">
      <c r="A73" s="30" t="s">
        <v>40</v>
      </c>
      <c r="B73" s="30"/>
      <c r="C73" s="30"/>
      <c r="D73" s="30"/>
      <c r="E73" s="30"/>
      <c r="F73" s="30"/>
      <c r="G73" s="30"/>
      <c r="H73" s="30"/>
    </row>
    <row r="74" spans="1:10" x14ac:dyDescent="0.2">
      <c r="A74" s="31" t="s">
        <v>14</v>
      </c>
      <c r="B74" s="32">
        <v>345.33</v>
      </c>
      <c r="C74" s="33">
        <v>335.89</v>
      </c>
      <c r="D74" s="33">
        <v>338.46</v>
      </c>
      <c r="E74" s="34">
        <v>342.24</v>
      </c>
      <c r="F74" s="35">
        <v>347.85</v>
      </c>
      <c r="G74" s="36">
        <f>((F74*100)/E74)-100</f>
        <v>1.6392005610098153</v>
      </c>
      <c r="H74" s="36">
        <f>((F74*100)/B74)-100</f>
        <v>0.72973677352098321</v>
      </c>
    </row>
    <row r="75" spans="1:10" x14ac:dyDescent="0.2">
      <c r="A75" s="37" t="s">
        <v>34</v>
      </c>
      <c r="B75" s="38">
        <v>368</v>
      </c>
      <c r="C75" s="15">
        <v>378.15</v>
      </c>
      <c r="D75" s="15">
        <v>312.94</v>
      </c>
      <c r="E75" s="15">
        <v>369.93</v>
      </c>
      <c r="F75" s="18" t="s">
        <v>16</v>
      </c>
      <c r="G75" s="36" t="s">
        <v>16</v>
      </c>
      <c r="H75" s="36" t="s">
        <v>16</v>
      </c>
    </row>
    <row r="76" spans="1:10" x14ac:dyDescent="0.2">
      <c r="A76" s="37" t="s">
        <v>41</v>
      </c>
      <c r="B76" s="38">
        <v>351.32</v>
      </c>
      <c r="C76" s="36">
        <v>378.43</v>
      </c>
      <c r="D76" s="39">
        <v>378.5</v>
      </c>
      <c r="E76" s="15">
        <v>382.57</v>
      </c>
      <c r="F76" s="18">
        <v>381.47</v>
      </c>
      <c r="G76" s="40">
        <f>((F76*100)/E76)-100</f>
        <v>-0.28752907964555163</v>
      </c>
      <c r="H76" s="36">
        <f>((F76*100)/B76)-100</f>
        <v>8.581919617442793</v>
      </c>
    </row>
    <row r="77" spans="1:10" x14ac:dyDescent="0.2">
      <c r="A77" s="41" t="s">
        <v>22</v>
      </c>
      <c r="B77" s="42">
        <v>368.45800000000003</v>
      </c>
      <c r="C77" s="43">
        <v>358.00099999999998</v>
      </c>
      <c r="D77" s="43">
        <v>377.012</v>
      </c>
      <c r="E77" s="43">
        <v>364.15100000000001</v>
      </c>
      <c r="F77" s="44" t="s">
        <v>16</v>
      </c>
      <c r="G77" s="43" t="s">
        <v>16</v>
      </c>
      <c r="H77" s="43" t="s">
        <v>16</v>
      </c>
      <c r="I77" s="45"/>
      <c r="J77" s="23"/>
    </row>
    <row r="78" spans="1:10" x14ac:dyDescent="0.2">
      <c r="A78" s="37" t="s">
        <v>25</v>
      </c>
      <c r="B78" s="38">
        <v>376.49</v>
      </c>
      <c r="C78" s="15">
        <v>375.96</v>
      </c>
      <c r="D78" s="15">
        <v>370.19</v>
      </c>
      <c r="E78" s="15">
        <v>376.49</v>
      </c>
      <c r="F78" s="46">
        <v>376.65</v>
      </c>
      <c r="G78" s="36">
        <f>((F78*100)/E78)-100</f>
        <v>4.249780870674158E-2</v>
      </c>
      <c r="H78" s="36">
        <f>((F78*100)/B78)-100</f>
        <v>4.249780870674158E-2</v>
      </c>
    </row>
    <row r="79" spans="1:10" ht="2.1" customHeight="1" x14ac:dyDescent="0.2">
      <c r="A79" s="47"/>
      <c r="B79" s="47"/>
      <c r="C79" s="47"/>
      <c r="D79" s="47"/>
      <c r="E79" s="47">
        <v>3</v>
      </c>
      <c r="F79" s="47"/>
      <c r="G79" s="47"/>
      <c r="H79" s="47"/>
    </row>
    <row r="80" spans="1:10" ht="12.75" customHeight="1" x14ac:dyDescent="0.2">
      <c r="A80" s="48" t="s">
        <v>42</v>
      </c>
      <c r="B80" s="48"/>
      <c r="C80" s="48"/>
      <c r="D80" s="48"/>
      <c r="E80" s="48"/>
      <c r="F80" s="48"/>
      <c r="G80" s="48"/>
      <c r="H80" s="48"/>
    </row>
    <row r="81" spans="1:8" x14ac:dyDescent="0.2">
      <c r="A81" s="49" t="s">
        <v>43</v>
      </c>
      <c r="B81" s="50"/>
      <c r="C81" s="50"/>
      <c r="D81" s="51"/>
      <c r="E81" s="51"/>
      <c r="F81" s="51"/>
      <c r="G81" s="51"/>
      <c r="H81" s="49"/>
    </row>
    <row r="82" spans="1:8" x14ac:dyDescent="0.2">
      <c r="A82" s="49" t="s">
        <v>44</v>
      </c>
      <c r="B82" s="52"/>
      <c r="C82" s="52"/>
      <c r="D82" s="53"/>
      <c r="E82" s="53"/>
      <c r="F82" s="53"/>
      <c r="G82" s="53"/>
      <c r="H82" s="49"/>
    </row>
    <row r="83" spans="1:8" x14ac:dyDescent="0.2">
      <c r="A83" s="49" t="s">
        <v>45</v>
      </c>
      <c r="B83" s="54"/>
      <c r="C83" s="54"/>
      <c r="D83" s="54"/>
      <c r="E83" s="54"/>
      <c r="F83" s="54"/>
      <c r="G83" s="54"/>
      <c r="H83" s="54"/>
    </row>
    <row r="84" spans="1:8" x14ac:dyDescent="0.2">
      <c r="A84" s="54"/>
      <c r="B84" s="54"/>
      <c r="C84" s="55"/>
      <c r="D84" s="55"/>
      <c r="E84" s="55"/>
      <c r="F84" s="56"/>
      <c r="G84" s="54"/>
      <c r="H84" s="54"/>
    </row>
    <row r="85" spans="1:8" x14ac:dyDescent="0.2">
      <c r="A85" s="54"/>
      <c r="B85" s="54"/>
      <c r="C85" s="55"/>
      <c r="D85" s="56"/>
      <c r="E85" s="54" t="s">
        <v>46</v>
      </c>
      <c r="F85" s="54"/>
      <c r="G85" s="54"/>
      <c r="H85" s="54"/>
    </row>
    <row r="90" spans="1:8" x14ac:dyDescent="0.2">
      <c r="D90" s="23"/>
    </row>
    <row r="91" spans="1:8" x14ac:dyDescent="0.2">
      <c r="E91" s="23"/>
    </row>
  </sheetData>
  <mergeCells count="10">
    <mergeCell ref="A44:H44"/>
    <mergeCell ref="A66:H66"/>
    <mergeCell ref="A73:H73"/>
    <mergeCell ref="A80:H80"/>
    <mergeCell ref="A2:H2"/>
    <mergeCell ref="A5:A6"/>
    <mergeCell ref="C5:F5"/>
    <mergeCell ref="G5:H5"/>
    <mergeCell ref="A7:H7"/>
    <mergeCell ref="A29:H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12_15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2020-04-20T07:38:08Z</dcterms:created>
  <dcterms:modified xsi:type="dcterms:W3CDTF">2020-04-20T07:39:04Z</dcterms:modified>
</cp:coreProperties>
</file>