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3875"/>
  </bookViews>
  <sheets>
    <sheet name="42_45" sheetId="1" r:id="rId1"/>
  </sheets>
  <calcPr calcId="125725"/>
</workbook>
</file>

<file path=xl/calcChain.xml><?xml version="1.0" encoding="utf-8"?>
<calcChain xmlns="http://schemas.openxmlformats.org/spreadsheetml/2006/main">
  <c r="H80" i="1"/>
  <c r="G80"/>
  <c r="H79"/>
  <c r="G79"/>
  <c r="H78"/>
  <c r="G78"/>
  <c r="H77"/>
  <c r="G77"/>
  <c r="H76"/>
  <c r="G76"/>
  <c r="H74"/>
  <c r="G74"/>
  <c r="H73"/>
  <c r="G73"/>
  <c r="H71"/>
  <c r="G71"/>
  <c r="G70"/>
  <c r="H69"/>
  <c r="G69"/>
  <c r="H66"/>
  <c r="G66"/>
  <c r="H65"/>
  <c r="G65"/>
  <c r="H64"/>
  <c r="G64"/>
  <c r="H63"/>
  <c r="G63"/>
  <c r="H61"/>
  <c r="G61"/>
  <c r="H59"/>
  <c r="G59"/>
  <c r="G58"/>
  <c r="H57"/>
  <c r="G57"/>
  <c r="H56"/>
  <c r="G56"/>
  <c r="H55"/>
  <c r="G55"/>
  <c r="H52"/>
  <c r="G52"/>
  <c r="H51"/>
  <c r="G51"/>
  <c r="G50"/>
  <c r="H49"/>
  <c r="G49"/>
  <c r="H48"/>
  <c r="G48"/>
  <c r="H47"/>
  <c r="G47"/>
  <c r="H45"/>
  <c r="G45"/>
  <c r="G44"/>
  <c r="H43"/>
  <c r="G43"/>
  <c r="H41"/>
  <c r="G41"/>
  <c r="H39"/>
  <c r="G39"/>
  <c r="H38"/>
  <c r="G38"/>
  <c r="H37"/>
  <c r="G37"/>
  <c r="H36"/>
  <c r="G36"/>
  <c r="G34"/>
  <c r="H33"/>
  <c r="G33"/>
  <c r="H31"/>
  <c r="G31"/>
  <c r="H30"/>
  <c r="G30"/>
  <c r="H28"/>
  <c r="G28"/>
  <c r="H26"/>
  <c r="G26"/>
  <c r="H25"/>
  <c r="G25"/>
  <c r="H24"/>
  <c r="G24"/>
  <c r="H23"/>
  <c r="G23"/>
  <c r="H21"/>
  <c r="G21"/>
  <c r="H19"/>
  <c r="G19"/>
  <c r="H18"/>
  <c r="G18"/>
  <c r="H17"/>
  <c r="G17"/>
  <c r="H16"/>
  <c r="G16"/>
  <c r="H15"/>
  <c r="G15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<sst xmlns="http://schemas.openxmlformats.org/spreadsheetml/2006/main" count="162" uniqueCount="47">
  <si>
    <t>Grūdų ir rapsų vidutinės kainos (augintojų) ES šalyse, EUR/t</t>
  </si>
  <si>
    <t xml:space="preserve">                    Data
Valstybė</t>
  </si>
  <si>
    <t>Pokytis, %</t>
  </si>
  <si>
    <t>45 sav. 
(11 05–11)</t>
  </si>
  <si>
    <t>42 sav. 
(10 14–20)</t>
  </si>
  <si>
    <t>43 sav. 
(10 21–27)</t>
  </si>
  <si>
    <t>44 sav. 
(10 28–11 03)</t>
  </si>
  <si>
    <t>45 sav. 
(11 04–10)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</si>
  <si>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</si>
  <si>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</si>
  <si>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</si>
  <si>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</si>
  <si>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</si>
  <si>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</si>
  <si>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</si>
  <si>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</si>
  <si>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</si>
  <si>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</si>
  <si>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</si>
  <si>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</si>
  <si>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</si>
  <si>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</si>
  <si>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</si>
  <si>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</si>
  <si>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</si>
  <si>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</si>
  <si>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</si>
  <si>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</si>
  <si>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</si>
  <si>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</si>
  <si>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</si>
  <si>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</si>
  <si>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</si>
  <si>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</si>
  <si>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</si>
  <si>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</si>
  <si>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</si>
  <si>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</si>
  <si>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</si>
  <si>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</si>
  <si>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</si>
  <si>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</si>
  <si>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2019 m. 45 savaitę su 44 savaite</t>
  </si>
  <si>
    <t>** lyginant 2019 m. 45 savaitę su 2018 m. 45 savaite</t>
  </si>
  <si>
    <t>Pastaba: Lietuvos maistinių ir pašarinių kviečių, pašarinių miežių, maistinių rugių ir rapsų 42, 43 ir 44 savaičių kainos patikslintos  2019-11-18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</si>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</sst>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 2" xfId="3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workbookViewId="0">
      <selection activeCell="I9" sqref="I9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211</v>
      </c>
      <c r="C8" s="15">
        <v>186</v>
      </c>
      <c r="D8" s="15">
        <v>186</v>
      </c>
      <c r="E8" s="15">
        <v>185</v>
      </c>
      <c r="F8" s="16">
        <v>184</v>
      </c>
      <c r="G8" s="17">
        <f>((F8*100)/E8)-100</f>
        <v>-0.54054054054054745</v>
      </c>
      <c r="H8" s="17">
        <f>((F8*100)/B8)-100</f>
        <v>-12.796208530805686</v>
      </c>
    </row>
    <row r="9" spans="1:8">
      <c r="A9" s="13" t="s">
        <v>12</v>
      </c>
      <c r="B9" s="18">
        <v>180.41428571428568</v>
      </c>
      <c r="C9" s="15">
        <v>153.06874999999999</v>
      </c>
      <c r="D9" s="15">
        <v>154.3475</v>
      </c>
      <c r="E9" s="15">
        <v>155.81874999999999</v>
      </c>
      <c r="F9" s="19">
        <v>155.49875</v>
      </c>
      <c r="G9" s="17">
        <f t="shared" ref="G9:G28" si="0">((F9*100)/E9)-100</f>
        <v>-0.20536681240223231</v>
      </c>
      <c r="H9" s="17">
        <f t="shared" ref="H9:H28" si="1">((F9*100)/B9)-100</f>
        <v>-13.810178953202936</v>
      </c>
    </row>
    <row r="10" spans="1:8">
      <c r="A10" s="13" t="s">
        <v>13</v>
      </c>
      <c r="B10" s="18">
        <v>185.92</v>
      </c>
      <c r="C10" s="15">
        <v>162.30000000000001</v>
      </c>
      <c r="D10" s="15">
        <v>160.47999999999999</v>
      </c>
      <c r="E10" s="15">
        <v>165.28</v>
      </c>
      <c r="F10" s="19">
        <v>160.91999999999999</v>
      </c>
      <c r="G10" s="17">
        <f t="shared" si="0"/>
        <v>-2.6379477250726211</v>
      </c>
      <c r="H10" s="17">
        <f t="shared" si="1"/>
        <v>-13.446643717728065</v>
      </c>
    </row>
    <row r="11" spans="1:8">
      <c r="A11" s="13" t="s">
        <v>14</v>
      </c>
      <c r="B11" s="18">
        <v>199.375</v>
      </c>
      <c r="C11" s="15">
        <v>172.35714285714286</v>
      </c>
      <c r="D11" s="15">
        <v>169.65</v>
      </c>
      <c r="E11" s="15">
        <v>174.5</v>
      </c>
      <c r="F11" s="19">
        <v>171.85714285714286</v>
      </c>
      <c r="G11" s="17">
        <f t="shared" si="0"/>
        <v>-1.5145313139582441</v>
      </c>
      <c r="H11" s="17">
        <f t="shared" si="1"/>
        <v>-13.802060008956559</v>
      </c>
    </row>
    <row r="12" spans="1:8">
      <c r="A12" s="13" t="s">
        <v>15</v>
      </c>
      <c r="B12" s="18">
        <v>156.66666666666666</v>
      </c>
      <c r="C12" s="15">
        <v>185</v>
      </c>
      <c r="D12" s="15">
        <v>175</v>
      </c>
      <c r="E12" s="15">
        <v>175</v>
      </c>
      <c r="F12" s="19">
        <v>175</v>
      </c>
      <c r="G12" s="17">
        <f t="shared" si="0"/>
        <v>0</v>
      </c>
      <c r="H12" s="17">
        <f t="shared" si="1"/>
        <v>11.702127659574472</v>
      </c>
    </row>
    <row r="13" spans="1:8">
      <c r="A13" s="13" t="s">
        <v>16</v>
      </c>
      <c r="B13" s="18">
        <v>196.08888888888887</v>
      </c>
      <c r="C13" s="15">
        <v>191.88888888888889</v>
      </c>
      <c r="D13" s="15">
        <v>193.62222222222221</v>
      </c>
      <c r="E13" s="15">
        <v>195.04444444444442</v>
      </c>
      <c r="F13" s="19">
        <v>194.82222222222222</v>
      </c>
      <c r="G13" s="17">
        <f t="shared" si="0"/>
        <v>-0.11393414606355634</v>
      </c>
      <c r="H13" s="17">
        <f t="shared" si="1"/>
        <v>-0.64596554850406562</v>
      </c>
    </row>
    <row r="14" spans="1:8">
      <c r="A14" s="13" t="s">
        <v>17</v>
      </c>
      <c r="B14" s="18">
        <v>200.97</v>
      </c>
      <c r="C14" s="15">
        <v>175.16499999999999</v>
      </c>
      <c r="D14" s="15">
        <v>178.66499999999999</v>
      </c>
      <c r="E14" s="15">
        <v>175.12333333333333</v>
      </c>
      <c r="F14" s="19" t="s">
        <v>18</v>
      </c>
      <c r="G14" s="17" t="s">
        <v>18</v>
      </c>
      <c r="H14" s="17" t="s">
        <v>18</v>
      </c>
    </row>
    <row r="15" spans="1:8">
      <c r="A15" s="13" t="s">
        <v>19</v>
      </c>
      <c r="B15" s="18">
        <v>170.83</v>
      </c>
      <c r="C15" s="15">
        <v>155.315</v>
      </c>
      <c r="D15" s="15">
        <v>161.83999999999997</v>
      </c>
      <c r="E15" s="15">
        <v>160.91500000000002</v>
      </c>
      <c r="F15" s="19">
        <v>142.44499999999999</v>
      </c>
      <c r="G15" s="17">
        <f>((F15*100)/E15)-100</f>
        <v>-11.47810956094834</v>
      </c>
      <c r="H15" s="17">
        <f>((F15*100)/B15)-100</f>
        <v>-16.615933969443319</v>
      </c>
    </row>
    <row r="16" spans="1:8">
      <c r="A16" s="13" t="s">
        <v>20</v>
      </c>
      <c r="B16" s="18">
        <v>202.39666666666665</v>
      </c>
      <c r="C16" s="15">
        <v>178.23636363636362</v>
      </c>
      <c r="D16" s="15">
        <v>178.96363636363637</v>
      </c>
      <c r="E16" s="15">
        <v>184.62222222222221</v>
      </c>
      <c r="F16" s="19">
        <v>181.91818181818181</v>
      </c>
      <c r="G16" s="17">
        <f t="shared" si="0"/>
        <v>-1.4646343064734992</v>
      </c>
      <c r="H16" s="17">
        <f t="shared" si="1"/>
        <v>-10.117995116101142</v>
      </c>
    </row>
    <row r="17" spans="1:9">
      <c r="A17" s="13" t="s">
        <v>21</v>
      </c>
      <c r="B17" s="18">
        <v>186.59</v>
      </c>
      <c r="C17" s="15">
        <v>164.71333333333334</v>
      </c>
      <c r="D17" s="15">
        <v>159.48000000000002</v>
      </c>
      <c r="E17" s="15">
        <v>163.00666666666666</v>
      </c>
      <c r="F17" s="19">
        <v>166.23</v>
      </c>
      <c r="G17" s="17">
        <f t="shared" si="0"/>
        <v>1.9774242362275629</v>
      </c>
      <c r="H17" s="17">
        <f t="shared" si="1"/>
        <v>-10.911624417171339</v>
      </c>
    </row>
    <row r="18" spans="1:9" s="26" customFormat="1">
      <c r="A18" s="20" t="s">
        <v>22</v>
      </c>
      <c r="B18" s="21">
        <v>179.89</v>
      </c>
      <c r="C18" s="22">
        <v>157.79499999999999</v>
      </c>
      <c r="D18" s="22">
        <v>161.07</v>
      </c>
      <c r="E18" s="22">
        <v>161.185</v>
      </c>
      <c r="F18" s="23">
        <v>160.601</v>
      </c>
      <c r="G18" s="24">
        <f t="shared" si="0"/>
        <v>-0.36231659273505556</v>
      </c>
      <c r="H18" s="24">
        <f t="shared" si="1"/>
        <v>-10.72266385013063</v>
      </c>
      <c r="I18" s="25"/>
    </row>
    <row r="19" spans="1:9">
      <c r="A19" s="13" t="s">
        <v>23</v>
      </c>
      <c r="B19" s="18">
        <v>178.36500000000001</v>
      </c>
      <c r="C19" s="15">
        <v>149.005</v>
      </c>
      <c r="D19" s="15">
        <v>155.27666666666667</v>
      </c>
      <c r="E19" s="15">
        <v>153.04</v>
      </c>
      <c r="F19" s="19">
        <v>159.16666666666666</v>
      </c>
      <c r="G19" s="17">
        <f t="shared" si="0"/>
        <v>4.0033106813033612</v>
      </c>
      <c r="H19" s="17">
        <f t="shared" si="1"/>
        <v>-10.763509283398278</v>
      </c>
    </row>
    <row r="20" spans="1:9">
      <c r="A20" s="13" t="s">
        <v>24</v>
      </c>
      <c r="B20" s="18" t="s">
        <v>18</v>
      </c>
      <c r="C20" s="15">
        <v>164.25</v>
      </c>
      <c r="D20" s="15" t="s">
        <v>18</v>
      </c>
      <c r="E20" s="15" t="s">
        <v>18</v>
      </c>
      <c r="F20" s="19">
        <v>169</v>
      </c>
      <c r="G20" s="17" t="s">
        <v>18</v>
      </c>
      <c r="H20" s="17" t="s">
        <v>18</v>
      </c>
    </row>
    <row r="21" spans="1:9">
      <c r="A21" s="13" t="s">
        <v>25</v>
      </c>
      <c r="B21" s="18">
        <v>194.09</v>
      </c>
      <c r="C21" s="15">
        <v>157.63333333333333</v>
      </c>
      <c r="D21" s="15">
        <v>158.74333333333334</v>
      </c>
      <c r="E21" s="15">
        <v>162.55666666666664</v>
      </c>
      <c r="F21" s="19">
        <v>162.74666666666667</v>
      </c>
      <c r="G21" s="17">
        <f t="shared" si="0"/>
        <v>0.11688231796094328</v>
      </c>
      <c r="H21" s="17">
        <f t="shared" si="1"/>
        <v>-16.148865646521372</v>
      </c>
    </row>
    <row r="22" spans="1:9">
      <c r="A22" s="13" t="s">
        <v>26</v>
      </c>
      <c r="B22" s="18" t="s">
        <v>18</v>
      </c>
      <c r="C22" s="15">
        <v>203.33333333333334</v>
      </c>
      <c r="D22" s="15">
        <v>202.33333333333334</v>
      </c>
      <c r="E22" s="15">
        <v>201.16666666666666</v>
      </c>
      <c r="F22" s="19" t="s">
        <v>18</v>
      </c>
      <c r="G22" s="17" t="s">
        <v>18</v>
      </c>
      <c r="H22" s="17" t="s">
        <v>18</v>
      </c>
    </row>
    <row r="23" spans="1:9">
      <c r="A23" s="13" t="s">
        <v>27</v>
      </c>
      <c r="B23" s="18">
        <v>180.0625</v>
      </c>
      <c r="C23" s="15">
        <v>161.55250000000001</v>
      </c>
      <c r="D23" s="15">
        <v>158.80000000000001</v>
      </c>
      <c r="E23" s="15">
        <v>159.16666666666666</v>
      </c>
      <c r="F23" s="19">
        <v>157.06</v>
      </c>
      <c r="G23" s="17">
        <f t="shared" si="0"/>
        <v>-1.3235602094240733</v>
      </c>
      <c r="H23" s="17">
        <f t="shared" si="1"/>
        <v>-12.774730996181887</v>
      </c>
    </row>
    <row r="24" spans="1:9">
      <c r="A24" s="13" t="s">
        <v>28</v>
      </c>
      <c r="B24" s="18">
        <v>198.82</v>
      </c>
      <c r="C24" s="15">
        <v>177.19</v>
      </c>
      <c r="D24" s="15">
        <v>184.29</v>
      </c>
      <c r="E24" s="15">
        <v>176.83</v>
      </c>
      <c r="F24" s="19">
        <v>181.6</v>
      </c>
      <c r="G24" s="17">
        <f t="shared" si="0"/>
        <v>2.6975060792851764</v>
      </c>
      <c r="H24" s="17">
        <f t="shared" si="1"/>
        <v>-8.6611004929081616</v>
      </c>
    </row>
    <row r="25" spans="1:9">
      <c r="A25" s="13" t="s">
        <v>29</v>
      </c>
      <c r="B25" s="18">
        <v>163.30000000000001</v>
      </c>
      <c r="C25" s="15">
        <v>157.30000000000001</v>
      </c>
      <c r="D25" s="15">
        <v>157.43</v>
      </c>
      <c r="E25" s="15">
        <v>152.16</v>
      </c>
      <c r="F25" s="19">
        <v>158.41999999999999</v>
      </c>
      <c r="G25" s="17">
        <f>((F25*100)/E25)-100</f>
        <v>4.1140904311251205</v>
      </c>
      <c r="H25" s="17">
        <f t="shared" si="1"/>
        <v>-2.9883649724433781</v>
      </c>
    </row>
    <row r="26" spans="1:9">
      <c r="A26" s="13" t="s">
        <v>30</v>
      </c>
      <c r="B26" s="18">
        <v>215</v>
      </c>
      <c r="C26" s="15">
        <v>140</v>
      </c>
      <c r="D26" s="15">
        <v>140</v>
      </c>
      <c r="E26" s="15">
        <v>140</v>
      </c>
      <c r="F26" s="19">
        <v>144</v>
      </c>
      <c r="G26" s="17">
        <f t="shared" si="0"/>
        <v>2.8571428571428612</v>
      </c>
      <c r="H26" s="17">
        <f t="shared" si="1"/>
        <v>-33.023255813953483</v>
      </c>
    </row>
    <row r="27" spans="1:9">
      <c r="A27" s="13" t="s">
        <v>31</v>
      </c>
      <c r="B27" s="18">
        <v>219.81</v>
      </c>
      <c r="C27" s="15">
        <v>155.22999999999999</v>
      </c>
      <c r="D27" s="15">
        <v>155.72</v>
      </c>
      <c r="E27" s="15">
        <v>156.4</v>
      </c>
      <c r="F27" s="19" t="s">
        <v>18</v>
      </c>
      <c r="G27" s="17" t="s">
        <v>18</v>
      </c>
      <c r="H27" s="17" t="s">
        <v>18</v>
      </c>
    </row>
    <row r="28" spans="1:9">
      <c r="A28" s="13" t="s">
        <v>32</v>
      </c>
      <c r="B28" s="27">
        <v>205.63000000000002</v>
      </c>
      <c r="C28" s="15">
        <v>179.64750000000001</v>
      </c>
      <c r="D28" s="15">
        <v>171.2</v>
      </c>
      <c r="E28" s="15">
        <v>185.78250000000003</v>
      </c>
      <c r="F28" s="28">
        <v>189.39499999999998</v>
      </c>
      <c r="G28" s="17">
        <f t="shared" si="0"/>
        <v>1.9444780859338096</v>
      </c>
      <c r="H28" s="17">
        <f t="shared" si="1"/>
        <v>-7.8952487477508271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207</v>
      </c>
      <c r="C30" s="15">
        <v>178</v>
      </c>
      <c r="D30" s="15">
        <v>179</v>
      </c>
      <c r="E30" s="15">
        <v>178</v>
      </c>
      <c r="F30" s="16">
        <v>177</v>
      </c>
      <c r="G30" s="17">
        <f>((F30*100)/E30)-100</f>
        <v>-0.56179775280898525</v>
      </c>
      <c r="H30" s="17">
        <f>((F30*100)/B30)-100</f>
        <v>-14.492753623188406</v>
      </c>
    </row>
    <row r="31" spans="1:9">
      <c r="A31" s="13" t="s">
        <v>12</v>
      </c>
      <c r="B31" s="18">
        <v>168.29999999999998</v>
      </c>
      <c r="C31" s="15">
        <v>144.86833333333334</v>
      </c>
      <c r="D31" s="15">
        <v>145.72</v>
      </c>
      <c r="E31" s="15">
        <v>147.42499999999998</v>
      </c>
      <c r="F31" s="19">
        <v>147.42499999999998</v>
      </c>
      <c r="G31" s="17">
        <f t="shared" ref="G31:G45" si="2">((F31*100)/E31)-100</f>
        <v>0</v>
      </c>
      <c r="H31" s="17">
        <f t="shared" ref="H31:H45" si="3">((F31*100)/B31)-100</f>
        <v>-12.403446226975646</v>
      </c>
    </row>
    <row r="32" spans="1:9">
      <c r="A32" s="13" t="s">
        <v>13</v>
      </c>
      <c r="B32" s="18" t="s">
        <v>18</v>
      </c>
      <c r="C32" s="15" t="s">
        <v>18</v>
      </c>
      <c r="D32" s="15">
        <v>150.36000000000001</v>
      </c>
      <c r="E32" s="15" t="s">
        <v>18</v>
      </c>
      <c r="F32" s="19" t="s">
        <v>18</v>
      </c>
      <c r="G32" s="17" t="s">
        <v>18</v>
      </c>
      <c r="H32" s="17" t="s">
        <v>18</v>
      </c>
    </row>
    <row r="33" spans="1:9">
      <c r="A33" s="13" t="s">
        <v>14</v>
      </c>
      <c r="B33" s="18">
        <v>198.64285714285714</v>
      </c>
      <c r="C33" s="15">
        <v>171.41666666666666</v>
      </c>
      <c r="D33" s="15">
        <v>166.5</v>
      </c>
      <c r="E33" s="15">
        <v>173.6</v>
      </c>
      <c r="F33" s="19">
        <v>171.08333333333334</v>
      </c>
      <c r="G33" s="17">
        <f t="shared" si="2"/>
        <v>-1.4496927803379265</v>
      </c>
      <c r="H33" s="17">
        <f t="shared" si="3"/>
        <v>-13.873906268728263</v>
      </c>
    </row>
    <row r="34" spans="1:9">
      <c r="A34" s="13" t="s">
        <v>34</v>
      </c>
      <c r="B34" s="18" t="s">
        <v>18</v>
      </c>
      <c r="C34" s="15">
        <v>141.54</v>
      </c>
      <c r="D34" s="15">
        <v>145.26</v>
      </c>
      <c r="E34" s="15">
        <v>164.17</v>
      </c>
      <c r="F34" s="19">
        <v>149.97</v>
      </c>
      <c r="G34" s="17">
        <f t="shared" si="2"/>
        <v>-8.6495705670950827</v>
      </c>
      <c r="H34" s="17" t="s">
        <v>18</v>
      </c>
    </row>
    <row r="35" spans="1:9">
      <c r="A35" s="13" t="s">
        <v>35</v>
      </c>
      <c r="B35" s="18">
        <v>219</v>
      </c>
      <c r="C35" s="15">
        <v>180.33333333333334</v>
      </c>
      <c r="D35" s="15" t="s">
        <v>18</v>
      </c>
      <c r="E35" s="15" t="s">
        <v>18</v>
      </c>
      <c r="F35" s="19" t="s">
        <v>18</v>
      </c>
      <c r="G35" s="17" t="s">
        <v>18</v>
      </c>
      <c r="H35" s="17" t="s">
        <v>18</v>
      </c>
    </row>
    <row r="36" spans="1:9">
      <c r="A36" s="13" t="s">
        <v>21</v>
      </c>
      <c r="B36" s="18">
        <v>185.00666666666666</v>
      </c>
      <c r="C36" s="15">
        <v>144.95499999999998</v>
      </c>
      <c r="D36" s="15">
        <v>143.35</v>
      </c>
      <c r="E36" s="15">
        <v>141.86333333333332</v>
      </c>
      <c r="F36" s="19">
        <v>149.94999999999999</v>
      </c>
      <c r="G36" s="17">
        <f t="shared" si="2"/>
        <v>5.7003219060598269</v>
      </c>
      <c r="H36" s="17">
        <f t="shared" si="3"/>
        <v>-18.948866707506042</v>
      </c>
    </row>
    <row r="37" spans="1:9" s="26" customFormat="1">
      <c r="A37" s="20" t="s">
        <v>22</v>
      </c>
      <c r="B37" s="21">
        <v>173.34</v>
      </c>
      <c r="C37" s="22">
        <v>143.238</v>
      </c>
      <c r="D37" s="22">
        <v>146.58000000000001</v>
      </c>
      <c r="E37" s="22">
        <v>143.68</v>
      </c>
      <c r="F37" s="23">
        <v>149.863</v>
      </c>
      <c r="G37" s="24">
        <f t="shared" si="2"/>
        <v>4.3033129175946385</v>
      </c>
      <c r="H37" s="24">
        <f t="shared" si="3"/>
        <v>-13.543902157609324</v>
      </c>
      <c r="I37" s="25"/>
    </row>
    <row r="38" spans="1:9">
      <c r="A38" s="13" t="s">
        <v>23</v>
      </c>
      <c r="B38" s="18">
        <v>171.36</v>
      </c>
      <c r="C38" s="15">
        <v>150.01999999999998</v>
      </c>
      <c r="D38" s="15">
        <v>145.52999999999997</v>
      </c>
      <c r="E38" s="15">
        <v>146.39999999999998</v>
      </c>
      <c r="F38" s="19">
        <v>155.715</v>
      </c>
      <c r="G38" s="17">
        <f t="shared" si="2"/>
        <v>6.3627049180328044</v>
      </c>
      <c r="H38" s="17">
        <f t="shared" si="3"/>
        <v>-9.1299019607843235</v>
      </c>
    </row>
    <row r="39" spans="1:9">
      <c r="A39" s="13" t="s">
        <v>36</v>
      </c>
      <c r="B39" s="18">
        <v>213.5</v>
      </c>
      <c r="C39" s="15">
        <v>186</v>
      </c>
      <c r="D39" s="15">
        <v>186</v>
      </c>
      <c r="E39" s="15">
        <v>185</v>
      </c>
      <c r="F39" s="19">
        <v>188</v>
      </c>
      <c r="G39" s="17">
        <f t="shared" si="2"/>
        <v>1.6216216216216282</v>
      </c>
      <c r="H39" s="17">
        <f t="shared" si="3"/>
        <v>-11.94379391100702</v>
      </c>
    </row>
    <row r="40" spans="1:9">
      <c r="A40" s="13" t="s">
        <v>24</v>
      </c>
      <c r="B40" s="18" t="s">
        <v>18</v>
      </c>
      <c r="C40" s="15">
        <v>158.25</v>
      </c>
      <c r="D40" s="15" t="s">
        <v>18</v>
      </c>
      <c r="E40" s="15" t="s">
        <v>18</v>
      </c>
      <c r="F40" s="19" t="s">
        <v>18</v>
      </c>
      <c r="G40" s="17" t="s">
        <v>18</v>
      </c>
      <c r="H40" s="17" t="s">
        <v>18</v>
      </c>
    </row>
    <row r="41" spans="1:9">
      <c r="A41" s="13" t="s">
        <v>25</v>
      </c>
      <c r="B41" s="18">
        <v>191.56999999999996</v>
      </c>
      <c r="C41" s="15">
        <v>155.28666666666666</v>
      </c>
      <c r="D41" s="15">
        <v>157.98666666666668</v>
      </c>
      <c r="E41" s="15">
        <v>158.63</v>
      </c>
      <c r="F41" s="19">
        <v>161.10666666666665</v>
      </c>
      <c r="G41" s="17">
        <f t="shared" si="2"/>
        <v>1.5612851709428668</v>
      </c>
      <c r="H41" s="17">
        <f t="shared" si="3"/>
        <v>-15.901933148892468</v>
      </c>
    </row>
    <row r="42" spans="1:9">
      <c r="A42" s="13" t="s">
        <v>26</v>
      </c>
      <c r="B42" s="18">
        <v>214</v>
      </c>
      <c r="C42" s="15">
        <v>195</v>
      </c>
      <c r="D42" s="15">
        <v>196.83333333333334</v>
      </c>
      <c r="E42" s="15">
        <v>197.16666666666666</v>
      </c>
      <c r="F42" s="19" t="s">
        <v>18</v>
      </c>
      <c r="G42" s="17" t="s">
        <v>18</v>
      </c>
      <c r="H42" s="17" t="s">
        <v>18</v>
      </c>
    </row>
    <row r="43" spans="1:9">
      <c r="A43" s="13" t="s">
        <v>27</v>
      </c>
      <c r="B43" s="18">
        <v>149.42666666666668</v>
      </c>
      <c r="C43" s="15">
        <v>146.67500000000001</v>
      </c>
      <c r="D43" s="15">
        <v>150.37</v>
      </c>
      <c r="E43" s="15">
        <v>140.83666666666667</v>
      </c>
      <c r="F43" s="19">
        <v>143.62</v>
      </c>
      <c r="G43" s="17">
        <f>((F43*100)/E43)-100</f>
        <v>1.9762845849802346</v>
      </c>
      <c r="H43" s="17">
        <f t="shared" si="3"/>
        <v>-3.8859641295618843</v>
      </c>
    </row>
    <row r="44" spans="1:9">
      <c r="A44" s="13" t="s">
        <v>29</v>
      </c>
      <c r="B44" s="18" t="s">
        <v>18</v>
      </c>
      <c r="C44" s="15">
        <v>135.66999999999999</v>
      </c>
      <c r="D44" s="15" t="s">
        <v>18</v>
      </c>
      <c r="E44" s="15">
        <v>137.94</v>
      </c>
      <c r="F44" s="19">
        <v>126.42</v>
      </c>
      <c r="G44" s="17">
        <f t="shared" si="2"/>
        <v>-8.3514571552849048</v>
      </c>
      <c r="H44" s="17" t="s">
        <v>18</v>
      </c>
    </row>
    <row r="45" spans="1:9">
      <c r="A45" s="31" t="s">
        <v>32</v>
      </c>
      <c r="B45" s="27">
        <v>191.58666666666667</v>
      </c>
      <c r="C45" s="15">
        <v>156.29599999999999</v>
      </c>
      <c r="D45" s="15">
        <v>161.10333333333332</v>
      </c>
      <c r="E45" s="15">
        <v>163.34666666666666</v>
      </c>
      <c r="F45" s="28">
        <v>167.298</v>
      </c>
      <c r="G45" s="17">
        <f t="shared" si="2"/>
        <v>2.4189862052077302</v>
      </c>
      <c r="H45" s="17">
        <f t="shared" si="3"/>
        <v>-12.67763936251653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217</v>
      </c>
      <c r="C47" s="15">
        <v>168</v>
      </c>
      <c r="D47" s="15">
        <v>169</v>
      </c>
      <c r="E47" s="15">
        <v>168</v>
      </c>
      <c r="F47" s="16">
        <v>167</v>
      </c>
      <c r="G47" s="17">
        <f>((F47*100)/E47)-100</f>
        <v>-0.59523809523810201</v>
      </c>
      <c r="H47" s="17">
        <f>((F47*100)/B47)-100</f>
        <v>-23.041474654377879</v>
      </c>
    </row>
    <row r="48" spans="1:9">
      <c r="A48" s="13" t="s">
        <v>12</v>
      </c>
      <c r="B48" s="18">
        <v>178.95</v>
      </c>
      <c r="C48" s="15">
        <v>141.11600000000001</v>
      </c>
      <c r="D48" s="15">
        <v>142.52250000000001</v>
      </c>
      <c r="E48" s="15">
        <v>143.16250000000002</v>
      </c>
      <c r="F48" s="19">
        <v>143.16250000000002</v>
      </c>
      <c r="G48" s="17">
        <f t="shared" ref="G48:G66" si="4">((F48*100)/E48)-100</f>
        <v>0</v>
      </c>
      <c r="H48" s="17">
        <f t="shared" ref="H48:H66" si="5">((F48*100)/B48)-100</f>
        <v>-19.998602961721133</v>
      </c>
    </row>
    <row r="49" spans="1:9">
      <c r="A49" s="13" t="s">
        <v>14</v>
      </c>
      <c r="B49" s="18">
        <v>196.16666666666666</v>
      </c>
      <c r="C49" s="15">
        <v>157.80000000000001</v>
      </c>
      <c r="D49" s="15">
        <v>155.5</v>
      </c>
      <c r="E49" s="15">
        <v>160.5625</v>
      </c>
      <c r="F49" s="19">
        <v>157.80000000000001</v>
      </c>
      <c r="G49" s="17">
        <f t="shared" si="4"/>
        <v>-1.7205138186064488</v>
      </c>
      <c r="H49" s="17">
        <f t="shared" si="5"/>
        <v>-19.558198810535245</v>
      </c>
    </row>
    <row r="50" spans="1:9">
      <c r="A50" s="13" t="s">
        <v>34</v>
      </c>
      <c r="B50" s="18" t="s">
        <v>18</v>
      </c>
      <c r="C50" s="15">
        <v>141.80000000000001</v>
      </c>
      <c r="D50" s="15">
        <v>145.51</v>
      </c>
      <c r="E50" s="15">
        <v>141.41999999999999</v>
      </c>
      <c r="F50" s="19">
        <v>152.6</v>
      </c>
      <c r="G50" s="17">
        <f t="shared" si="4"/>
        <v>7.9055296280582752</v>
      </c>
      <c r="H50" s="17" t="s">
        <v>18</v>
      </c>
    </row>
    <row r="51" spans="1:9">
      <c r="A51" s="13" t="s">
        <v>15</v>
      </c>
      <c r="B51" s="18">
        <v>156.66666666666666</v>
      </c>
      <c r="C51" s="15">
        <v>156.66666666666666</v>
      </c>
      <c r="D51" s="15">
        <v>165</v>
      </c>
      <c r="E51" s="15">
        <v>167.5</v>
      </c>
      <c r="F51" s="19">
        <v>167.5</v>
      </c>
      <c r="G51" s="17">
        <f t="shared" si="4"/>
        <v>0</v>
      </c>
      <c r="H51" s="17">
        <f t="shared" si="5"/>
        <v>6.9148936170212778</v>
      </c>
    </row>
    <row r="52" spans="1:9">
      <c r="A52" s="13" t="s">
        <v>16</v>
      </c>
      <c r="B52" s="18">
        <v>185.58999999999997</v>
      </c>
      <c r="C52" s="15">
        <v>178.84</v>
      </c>
      <c r="D52" s="15">
        <v>179.62</v>
      </c>
      <c r="E52" s="15">
        <v>180.12</v>
      </c>
      <c r="F52" s="19">
        <v>179.24</v>
      </c>
      <c r="G52" s="17">
        <f t="shared" si="4"/>
        <v>-0.48856318010216171</v>
      </c>
      <c r="H52" s="17">
        <f t="shared" si="5"/>
        <v>-3.4215205560644364</v>
      </c>
    </row>
    <row r="53" spans="1:9">
      <c r="A53" s="13" t="s">
        <v>17</v>
      </c>
      <c r="B53" s="18">
        <v>204.72</v>
      </c>
      <c r="C53" s="15">
        <v>162.79</v>
      </c>
      <c r="D53" s="15">
        <v>168.79</v>
      </c>
      <c r="E53" s="15">
        <v>166.04</v>
      </c>
      <c r="F53" s="19" t="s">
        <v>18</v>
      </c>
      <c r="G53" s="17" t="s">
        <v>18</v>
      </c>
      <c r="H53" s="17" t="s">
        <v>18</v>
      </c>
    </row>
    <row r="54" spans="1:9">
      <c r="A54" s="13" t="s">
        <v>35</v>
      </c>
      <c r="B54" s="18">
        <v>219.33333333333334</v>
      </c>
      <c r="C54" s="15">
        <v>170</v>
      </c>
      <c r="D54" s="15" t="s">
        <v>18</v>
      </c>
      <c r="E54" s="15" t="s">
        <v>18</v>
      </c>
      <c r="F54" s="19" t="s">
        <v>18</v>
      </c>
      <c r="G54" s="17" t="s">
        <v>18</v>
      </c>
      <c r="H54" s="17" t="s">
        <v>18</v>
      </c>
    </row>
    <row r="55" spans="1:9">
      <c r="A55" s="13" t="s">
        <v>20</v>
      </c>
      <c r="B55" s="18">
        <v>192.7</v>
      </c>
      <c r="C55" s="15">
        <v>158.91666666666666</v>
      </c>
      <c r="D55" s="15">
        <v>159.33333333333334</v>
      </c>
      <c r="E55" s="15">
        <v>159.66666666666666</v>
      </c>
      <c r="F55" s="19">
        <v>160</v>
      </c>
      <c r="G55" s="17">
        <f t="shared" si="4"/>
        <v>0.20876826722339104</v>
      </c>
      <c r="H55" s="17">
        <f t="shared" si="5"/>
        <v>-16.96938245978204</v>
      </c>
    </row>
    <row r="56" spans="1:9">
      <c r="A56" s="13" t="s">
        <v>21</v>
      </c>
      <c r="B56" s="18">
        <v>170.65</v>
      </c>
      <c r="C56" s="15">
        <v>135.01333333333332</v>
      </c>
      <c r="D56" s="15">
        <v>131.08333333333334</v>
      </c>
      <c r="E56" s="15">
        <v>140.72333333333333</v>
      </c>
      <c r="F56" s="19">
        <v>133.11500000000001</v>
      </c>
      <c r="G56" s="17">
        <f t="shared" si="4"/>
        <v>-5.4065897624179797</v>
      </c>
      <c r="H56" s="17">
        <f t="shared" si="5"/>
        <v>-21.995312042191628</v>
      </c>
    </row>
    <row r="57" spans="1:9" s="26" customFormat="1">
      <c r="A57" s="20" t="s">
        <v>22</v>
      </c>
      <c r="B57" s="21">
        <v>173.69800000000001</v>
      </c>
      <c r="C57" s="22">
        <v>138.42500000000001</v>
      </c>
      <c r="D57" s="22">
        <v>142.58000000000001</v>
      </c>
      <c r="E57" s="22">
        <v>146.15</v>
      </c>
      <c r="F57" s="23">
        <v>143.19</v>
      </c>
      <c r="G57" s="24">
        <f t="shared" si="4"/>
        <v>-2.0253164556962133</v>
      </c>
      <c r="H57" s="24">
        <f t="shared" si="5"/>
        <v>-17.563817660537254</v>
      </c>
      <c r="I57" s="25"/>
    </row>
    <row r="58" spans="1:9">
      <c r="A58" s="13" t="s">
        <v>23</v>
      </c>
      <c r="B58" s="18" t="s">
        <v>18</v>
      </c>
      <c r="C58" s="15">
        <v>132</v>
      </c>
      <c r="D58" s="15">
        <v>133.98500000000001</v>
      </c>
      <c r="E58" s="15">
        <v>128.31</v>
      </c>
      <c r="F58" s="19">
        <v>133.24</v>
      </c>
      <c r="G58" s="17">
        <f t="shared" si="4"/>
        <v>3.8422570337463924</v>
      </c>
      <c r="H58" s="17" t="s">
        <v>18</v>
      </c>
    </row>
    <row r="59" spans="1:9">
      <c r="A59" s="13" t="s">
        <v>36</v>
      </c>
      <c r="B59" s="18">
        <v>220</v>
      </c>
      <c r="C59" s="15">
        <v>176</v>
      </c>
      <c r="D59" s="15">
        <v>175</v>
      </c>
      <c r="E59" s="15">
        <v>173</v>
      </c>
      <c r="F59" s="19">
        <v>172</v>
      </c>
      <c r="G59" s="17">
        <f t="shared" si="4"/>
        <v>-0.57803468208092568</v>
      </c>
      <c r="H59" s="17">
        <f t="shared" si="5"/>
        <v>-21.818181818181813</v>
      </c>
    </row>
    <row r="60" spans="1:9">
      <c r="A60" s="13" t="s">
        <v>24</v>
      </c>
      <c r="B60" s="18" t="s">
        <v>18</v>
      </c>
      <c r="C60" s="15">
        <v>142.5</v>
      </c>
      <c r="D60" s="15">
        <v>137.5</v>
      </c>
      <c r="E60" s="15">
        <v>140</v>
      </c>
      <c r="F60" s="19" t="s">
        <v>18</v>
      </c>
      <c r="G60" s="17" t="s">
        <v>18</v>
      </c>
      <c r="H60" s="17" t="s">
        <v>18</v>
      </c>
    </row>
    <row r="61" spans="1:9">
      <c r="A61" s="13" t="s">
        <v>25</v>
      </c>
      <c r="B61" s="18">
        <v>188.98</v>
      </c>
      <c r="C61" s="15">
        <v>150.12</v>
      </c>
      <c r="D61" s="15">
        <v>152.06</v>
      </c>
      <c r="E61" s="15">
        <v>152.09</v>
      </c>
      <c r="F61" s="19">
        <v>152.26</v>
      </c>
      <c r="G61" s="17">
        <f t="shared" si="4"/>
        <v>0.11177592215135235</v>
      </c>
      <c r="H61" s="17">
        <f t="shared" si="5"/>
        <v>-19.430627579638056</v>
      </c>
    </row>
    <row r="62" spans="1:9">
      <c r="A62" s="13" t="s">
        <v>26</v>
      </c>
      <c r="B62" s="18">
        <v>214</v>
      </c>
      <c r="C62" s="15">
        <v>183.66666666666666</v>
      </c>
      <c r="D62" s="15">
        <v>184.33333333333334</v>
      </c>
      <c r="E62" s="15">
        <v>183</v>
      </c>
      <c r="F62" s="19" t="s">
        <v>18</v>
      </c>
      <c r="G62" s="17" t="s">
        <v>18</v>
      </c>
      <c r="H62" s="17" t="s">
        <v>18</v>
      </c>
    </row>
    <row r="63" spans="1:9">
      <c r="A63" s="13" t="s">
        <v>27</v>
      </c>
      <c r="B63" s="18">
        <v>170.39750000000001</v>
      </c>
      <c r="C63" s="15">
        <v>137.10500000000002</v>
      </c>
      <c r="D63" s="15">
        <v>150.10999999999999</v>
      </c>
      <c r="E63" s="15">
        <v>148.345</v>
      </c>
      <c r="F63" s="19">
        <v>162.28</v>
      </c>
      <c r="G63" s="17">
        <f t="shared" si="4"/>
        <v>9.3936431966025111</v>
      </c>
      <c r="H63" s="17">
        <f t="shared" si="5"/>
        <v>-4.7638609721386871</v>
      </c>
    </row>
    <row r="64" spans="1:9">
      <c r="A64" s="13" t="s">
        <v>29</v>
      </c>
      <c r="B64" s="18">
        <v>138.28</v>
      </c>
      <c r="C64" s="15">
        <v>128.69</v>
      </c>
      <c r="D64" s="15">
        <v>125.04</v>
      </c>
      <c r="E64" s="15">
        <v>125.15</v>
      </c>
      <c r="F64" s="19">
        <v>127.99</v>
      </c>
      <c r="G64" s="17">
        <f t="shared" si="4"/>
        <v>2.2692768677586912</v>
      </c>
      <c r="H64" s="17">
        <f t="shared" si="5"/>
        <v>-7.4414231993057598</v>
      </c>
    </row>
    <row r="65" spans="1:10">
      <c r="A65" s="13" t="s">
        <v>30</v>
      </c>
      <c r="B65" s="18">
        <v>197.5</v>
      </c>
      <c r="C65" s="15">
        <v>120</v>
      </c>
      <c r="D65" s="15">
        <v>120</v>
      </c>
      <c r="E65" s="15">
        <v>120</v>
      </c>
      <c r="F65" s="19">
        <v>123.5</v>
      </c>
      <c r="G65" s="17">
        <f t="shared" si="4"/>
        <v>2.9166666666666714</v>
      </c>
      <c r="H65" s="17">
        <f t="shared" si="5"/>
        <v>-37.468354430379748</v>
      </c>
    </row>
    <row r="66" spans="1:10">
      <c r="A66" s="13" t="s">
        <v>32</v>
      </c>
      <c r="B66" s="27">
        <v>192.12</v>
      </c>
      <c r="C66" s="15">
        <v>140.11666666666667</v>
      </c>
      <c r="D66" s="15">
        <v>145.40666666666667</v>
      </c>
      <c r="E66" s="15">
        <v>144.26666666666668</v>
      </c>
      <c r="F66" s="28">
        <v>147.04</v>
      </c>
      <c r="G66" s="17">
        <f t="shared" si="4"/>
        <v>1.9223659889094193</v>
      </c>
      <c r="H66" s="17">
        <f t="shared" si="5"/>
        <v>-23.464501353320841</v>
      </c>
    </row>
    <row r="67" spans="1:10">
      <c r="A67" s="29" t="s">
        <v>38</v>
      </c>
      <c r="B67" s="29"/>
      <c r="C67" s="29"/>
      <c r="D67" s="29"/>
      <c r="E67" s="29"/>
      <c r="F67" s="29"/>
      <c r="G67" s="29"/>
      <c r="H67" s="29"/>
    </row>
    <row r="68" spans="1:10">
      <c r="A68" s="13" t="s">
        <v>13</v>
      </c>
      <c r="B68" s="14">
        <v>198.29</v>
      </c>
      <c r="C68" s="15" t="s">
        <v>18</v>
      </c>
      <c r="D68" s="15" t="s">
        <v>18</v>
      </c>
      <c r="E68" s="15">
        <v>158.93</v>
      </c>
      <c r="F68" s="16" t="s">
        <v>18</v>
      </c>
      <c r="G68" s="17" t="s">
        <v>18</v>
      </c>
      <c r="H68" s="17" t="s">
        <v>18</v>
      </c>
    </row>
    <row r="69" spans="1:10">
      <c r="A69" s="13" t="s">
        <v>14</v>
      </c>
      <c r="B69" s="18">
        <v>200.2</v>
      </c>
      <c r="C69" s="15">
        <v>162.625</v>
      </c>
      <c r="D69" s="15">
        <v>160.9375</v>
      </c>
      <c r="E69" s="15">
        <v>164.125</v>
      </c>
      <c r="F69" s="19">
        <v>162.16666666666666</v>
      </c>
      <c r="G69" s="17">
        <f t="shared" ref="G69:G74" si="6">((F69*100)/E69)-100</f>
        <v>-1.1931962427011911</v>
      </c>
      <c r="H69" s="17">
        <f t="shared" ref="H69:H74" si="7">((F69*100)/B69)-100</f>
        <v>-18.997668997668995</v>
      </c>
    </row>
    <row r="70" spans="1:10">
      <c r="A70" s="13" t="s">
        <v>34</v>
      </c>
      <c r="B70" s="18" t="s">
        <v>18</v>
      </c>
      <c r="C70" s="15">
        <v>112.51</v>
      </c>
      <c r="D70" s="15">
        <v>116.95</v>
      </c>
      <c r="E70" s="15">
        <v>115.92</v>
      </c>
      <c r="F70" s="19">
        <v>122.22</v>
      </c>
      <c r="G70" s="17">
        <f t="shared" si="6"/>
        <v>5.4347826086956559</v>
      </c>
      <c r="H70" s="17" t="s">
        <v>18</v>
      </c>
    </row>
    <row r="71" spans="1:10">
      <c r="A71" s="13" t="s">
        <v>21</v>
      </c>
      <c r="B71" s="18">
        <v>147</v>
      </c>
      <c r="C71" s="15">
        <v>116.16000000000001</v>
      </c>
      <c r="D71" s="15">
        <v>120.47666666666667</v>
      </c>
      <c r="E71" s="15">
        <v>120.86333333333333</v>
      </c>
      <c r="F71" s="19">
        <v>120.41499999999999</v>
      </c>
      <c r="G71" s="17">
        <f t="shared" si="6"/>
        <v>-0.37094238671777191</v>
      </c>
      <c r="H71" s="17">
        <f t="shared" si="7"/>
        <v>-18.085034013605437</v>
      </c>
    </row>
    <row r="72" spans="1:10" s="26" customFormat="1">
      <c r="A72" s="20" t="s">
        <v>22</v>
      </c>
      <c r="B72" s="21" t="s">
        <v>18</v>
      </c>
      <c r="C72" s="22">
        <v>113.53100000000001</v>
      </c>
      <c r="D72" s="22" t="s">
        <v>18</v>
      </c>
      <c r="E72" s="22" t="s">
        <v>18</v>
      </c>
      <c r="F72" s="23">
        <v>120</v>
      </c>
      <c r="G72" s="24" t="s">
        <v>18</v>
      </c>
      <c r="H72" s="24" t="s">
        <v>18</v>
      </c>
      <c r="I72" s="25"/>
    </row>
    <row r="73" spans="1:10">
      <c r="A73" s="13" t="s">
        <v>24</v>
      </c>
      <c r="B73" s="18">
        <v>176.5</v>
      </c>
      <c r="C73" s="15" t="s">
        <v>18</v>
      </c>
      <c r="D73" s="15">
        <v>156.5</v>
      </c>
      <c r="E73" s="15">
        <v>156.5</v>
      </c>
      <c r="F73" s="19">
        <v>156</v>
      </c>
      <c r="G73" s="17">
        <f t="shared" si="6"/>
        <v>-0.31948881789136863</v>
      </c>
      <c r="H73" s="17">
        <f t="shared" si="7"/>
        <v>-11.614730878186975</v>
      </c>
    </row>
    <row r="74" spans="1:10">
      <c r="A74" s="13" t="s">
        <v>25</v>
      </c>
      <c r="B74" s="18">
        <v>175.21</v>
      </c>
      <c r="C74" s="15">
        <v>118.84</v>
      </c>
      <c r="D74" s="15">
        <v>137.63999999999999</v>
      </c>
      <c r="E74" s="15">
        <v>124.35</v>
      </c>
      <c r="F74" s="19">
        <v>126.95</v>
      </c>
      <c r="G74" s="17">
        <f t="shared" si="6"/>
        <v>2.0908725371934054</v>
      </c>
      <c r="H74" s="17">
        <f t="shared" si="7"/>
        <v>-27.544089949203823</v>
      </c>
    </row>
    <row r="75" spans="1:10">
      <c r="A75" s="32" t="s">
        <v>39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14</v>
      </c>
      <c r="B76" s="34">
        <v>359.98</v>
      </c>
      <c r="C76" s="35">
        <v>368.26</v>
      </c>
      <c r="D76" s="35">
        <v>364.63</v>
      </c>
      <c r="E76" s="36">
        <v>365.93</v>
      </c>
      <c r="F76" s="37">
        <v>366.91</v>
      </c>
      <c r="G76" s="38">
        <f>((F76*100)/E76)-100</f>
        <v>0.26781078348318488</v>
      </c>
      <c r="H76" s="38">
        <f>((F76*100)/B76)-100</f>
        <v>1.9251069503861231</v>
      </c>
    </row>
    <row r="77" spans="1:10">
      <c r="A77" s="39" t="s">
        <v>34</v>
      </c>
      <c r="B77" s="40">
        <v>373.51</v>
      </c>
      <c r="C77" s="15">
        <v>381.72</v>
      </c>
      <c r="D77" s="15">
        <v>367.58</v>
      </c>
      <c r="E77" s="15">
        <v>368.43</v>
      </c>
      <c r="F77" s="19">
        <v>371.31</v>
      </c>
      <c r="G77" s="38">
        <f>((F77*100)/E77)-100</f>
        <v>0.78169530168553081</v>
      </c>
      <c r="H77" s="38">
        <f>((F77*100)/B77)-100</f>
        <v>-0.58900698776471927</v>
      </c>
    </row>
    <row r="78" spans="1:10">
      <c r="A78" s="39" t="s">
        <v>40</v>
      </c>
      <c r="B78" s="40">
        <v>359.76</v>
      </c>
      <c r="C78" s="38">
        <v>358.23</v>
      </c>
      <c r="D78" s="41">
        <v>358.25</v>
      </c>
      <c r="E78" s="15">
        <v>358.57</v>
      </c>
      <c r="F78" s="19">
        <v>370.59</v>
      </c>
      <c r="G78" s="42">
        <f>((F78*100)/E78)-100</f>
        <v>3.3522045904565374</v>
      </c>
      <c r="H78" s="38">
        <f>((F78*100)/B78)-100</f>
        <v>3.0103402268178883</v>
      </c>
    </row>
    <row r="79" spans="1:10">
      <c r="A79" s="43" t="s">
        <v>22</v>
      </c>
      <c r="B79" s="44">
        <v>349.685</v>
      </c>
      <c r="C79" s="45">
        <v>366.25799999999998</v>
      </c>
      <c r="D79" s="45">
        <v>366.18799999999999</v>
      </c>
      <c r="E79" s="45">
        <v>372.50099999999998</v>
      </c>
      <c r="F79" s="46">
        <v>373.09100000000001</v>
      </c>
      <c r="G79" s="45">
        <f>((F79*100)/E79)-100</f>
        <v>0.15838883654004121</v>
      </c>
      <c r="H79" s="45">
        <f>((F79*100)/B79)-100</f>
        <v>6.6934526788395203</v>
      </c>
      <c r="I79" s="47"/>
      <c r="J79" s="25"/>
    </row>
    <row r="80" spans="1:10">
      <c r="A80" s="48" t="s">
        <v>25</v>
      </c>
      <c r="B80" s="40">
        <v>382.88</v>
      </c>
      <c r="C80" s="15">
        <v>377.79</v>
      </c>
      <c r="D80" s="15">
        <v>381.49</v>
      </c>
      <c r="E80" s="15">
        <v>386.63</v>
      </c>
      <c r="F80" s="49">
        <v>388.39</v>
      </c>
      <c r="G80" s="38">
        <f>((F80*100)/E80)-100</f>
        <v>0.45521558078783642</v>
      </c>
      <c r="H80" s="38">
        <f>((F80*100)/B80)-100</f>
        <v>1.4390931884663587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 t="s">
        <v>41</v>
      </c>
      <c r="B82" s="52"/>
      <c r="C82" s="52"/>
      <c r="D82" s="52"/>
      <c r="E82" s="52"/>
      <c r="F82" s="52"/>
      <c r="G82" s="52"/>
      <c r="H82" s="52"/>
    </row>
    <row r="83" spans="1:8">
      <c r="A83" s="53" t="s">
        <v>42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43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44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45</v>
      </c>
      <c r="F87" s="59"/>
      <c r="G87" s="59"/>
      <c r="H87" s="59"/>
    </row>
    <row r="90" spans="1:8">
      <c r="C90" s="2">
        <v>42</v>
      </c>
      <c r="D90" s="2">
        <v>43</v>
      </c>
      <c r="E90" s="2">
        <v>44</v>
      </c>
      <c r="F90" s="2">
        <v>45</v>
      </c>
    </row>
    <row r="91" spans="1:8">
      <c r="C91" s="2" t="s">
        <v>46</v>
      </c>
    </row>
    <row r="92" spans="1:8">
      <c r="D92" s="25"/>
    </row>
    <row r="93" spans="1:8">
      <c r="E93" s="25"/>
    </row>
  </sheetData>
  <mergeCells count="10">
    <mergeCell ref="A46:H46"/>
    <mergeCell ref="A67:H67"/>
    <mergeCell ref="A75:H75"/>
    <mergeCell ref="A82:H8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42_45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2019-11-18T11:19:52Z</dcterms:created>
  <dcterms:modified xsi:type="dcterms:W3CDTF">2019-11-18T11:20:27Z</dcterms:modified>
</cp:coreProperties>
</file>