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875"/>
  </bookViews>
  <sheets>
    <sheet name="36_39" sheetId="1" r:id="rId1"/>
  </sheets>
  <calcPr calcId="125725"/>
</workbook>
</file>

<file path=xl/calcChain.xml><?xml version="1.0" encoding="utf-8"?>
<calcChain xmlns="http://schemas.openxmlformats.org/spreadsheetml/2006/main">
  <c r="H81" i="1"/>
  <c r="G81"/>
  <c r="H80"/>
  <c r="G80"/>
  <c r="H79"/>
  <c r="G79"/>
  <c r="H78"/>
  <c r="G78"/>
  <c r="H77"/>
  <c r="G77"/>
  <c r="G74"/>
  <c r="H72"/>
  <c r="G72"/>
  <c r="H70"/>
  <c r="G70"/>
  <c r="G69"/>
  <c r="H67"/>
  <c r="G67"/>
  <c r="H66"/>
  <c r="G66"/>
  <c r="H65"/>
  <c r="G65"/>
  <c r="H64"/>
  <c r="G64"/>
  <c r="H63"/>
  <c r="G63"/>
  <c r="H61"/>
  <c r="G61"/>
  <c r="H60"/>
  <c r="G60"/>
  <c r="H59"/>
  <c r="G59"/>
  <c r="H58"/>
  <c r="G58"/>
  <c r="H57"/>
  <c r="G57"/>
  <c r="H56"/>
  <c r="G56"/>
  <c r="H55"/>
  <c r="G55"/>
  <c r="H53"/>
  <c r="G53"/>
  <c r="H52"/>
  <c r="G52"/>
  <c r="H51"/>
  <c r="G51"/>
  <c r="H49"/>
  <c r="G49"/>
  <c r="H48"/>
  <c r="G48"/>
  <c r="H47"/>
  <c r="G47"/>
  <c r="H45"/>
  <c r="G45"/>
  <c r="H44"/>
  <c r="G44"/>
  <c r="H42"/>
  <c r="G42"/>
  <c r="H39"/>
  <c r="G39"/>
  <c r="H38"/>
  <c r="G38"/>
  <c r="H37"/>
  <c r="G37"/>
  <c r="H36"/>
  <c r="G36"/>
  <c r="H35"/>
  <c r="G35"/>
  <c r="H33"/>
  <c r="G33"/>
  <c r="H31"/>
  <c r="G31"/>
  <c r="H30"/>
  <c r="G30"/>
  <c r="H28"/>
  <c r="G28"/>
  <c r="H26"/>
  <c r="G26"/>
  <c r="H25"/>
  <c r="G25"/>
  <c r="H24"/>
  <c r="G24"/>
  <c r="H23"/>
  <c r="G23"/>
  <c r="G22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</calcChain>
</file>

<file path=xl/sharedStrings.xml><?xml version="1.0" encoding="utf-8"?>
<sst xmlns="http://schemas.openxmlformats.org/spreadsheetml/2006/main" count="152" uniqueCount="46">
  <si>
    <t>Grūdų ir rapsų vidutinės kainos (augintojų) ES šalyse, EUR/t</t>
  </si>
  <si>
    <t xml:space="preserve">                    Data
Valstybė</t>
  </si>
  <si>
    <t>Pokytis, %</t>
  </si>
  <si>
    <t>39 sav. 
(09 24–30)</t>
  </si>
  <si>
    <t>36 sav. 
(09 02–08)</t>
  </si>
  <si>
    <t>37 sav. 
(09 09–15)</t>
  </si>
  <si>
    <t>38 sav. 
(09 16–22)</t>
  </si>
  <si>
    <t>39 sav. 
(09 23–29)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</si>
  <si>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</si>
  <si>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</si>
  <si>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</si>
  <si>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</si>
  <si>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</si>
  <si>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</si>
  <si>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</si>
  <si>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</si>
  <si>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</si>
  <si>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</si>
  <si>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</si>
  <si>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</si>
  <si>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</si>
  <si>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</si>
  <si>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</si>
  <si>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</si>
  <si>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</si>
  <si>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</si>
  <si>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</si>
  <si>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</si>
  <si>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</si>
  <si>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</si>
  <si>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</si>
  <si>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</si>
  <si>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</si>
  <si>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</si>
  <si>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</si>
  <si>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</si>
  <si>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</si>
  <si>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</si>
  <si>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</si>
  <si>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</si>
  <si>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</si>
  <si>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2019 m. 39 savaitę su 38 savaite</t>
  </si>
  <si>
    <t>** lyginant 2019 m. 39 savaitę su 2018 m. 39 savaite</t>
  </si>
  <si>
    <t>Pastaba: Lietuvos maistinių ir pašarinių kviečių, pašarinių miežių, maistinių rugių ir rapsų 36, 37 ir 38 savaičių kainos patikslintos  2019-10-07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</si>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</sst>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0" fontId="11" fillId="0" borderId="0" xfId="0" applyFont="1"/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4"/>
  <sheetViews>
    <sheetView showGridLines="0" tabSelected="1" workbookViewId="0">
      <selection activeCell="B13" sqref="B13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210</v>
      </c>
      <c r="C8" s="15">
        <v>169</v>
      </c>
      <c r="D8" s="15">
        <v>172</v>
      </c>
      <c r="E8" s="15">
        <v>176</v>
      </c>
      <c r="F8" s="16">
        <v>176</v>
      </c>
      <c r="G8" s="17">
        <f>((F8*100)/E8)-100</f>
        <v>0</v>
      </c>
      <c r="H8" s="17">
        <f>((F8*100)/B8)-100</f>
        <v>-16.19047619047619</v>
      </c>
    </row>
    <row r="9" spans="1:8">
      <c r="A9" s="13" t="s">
        <v>12</v>
      </c>
      <c r="B9" s="18">
        <v>172.37999999999997</v>
      </c>
      <c r="C9" s="15">
        <v>149.55624999999998</v>
      </c>
      <c r="D9" s="15">
        <v>147.32</v>
      </c>
      <c r="E9" s="15">
        <v>147.32</v>
      </c>
      <c r="F9" s="19">
        <v>148.27875</v>
      </c>
      <c r="G9" s="17">
        <f t="shared" ref="G9:G28" si="0">((F9*100)/E9)-100</f>
        <v>0.65079418951941648</v>
      </c>
      <c r="H9" s="17">
        <f t="shared" ref="H9:H28" si="1">((F9*100)/B9)-100</f>
        <v>-13.981465367211953</v>
      </c>
    </row>
    <row r="10" spans="1:8">
      <c r="A10" s="13" t="s">
        <v>13</v>
      </c>
      <c r="B10" s="18">
        <v>179.95</v>
      </c>
      <c r="C10" s="15">
        <v>161.32</v>
      </c>
      <c r="D10" s="15">
        <v>175.18</v>
      </c>
      <c r="E10" s="15">
        <v>155.87</v>
      </c>
      <c r="F10" s="19">
        <v>160.38999999999999</v>
      </c>
      <c r="G10" s="17">
        <f t="shared" si="0"/>
        <v>2.8998524411368294</v>
      </c>
      <c r="H10" s="17">
        <f t="shared" si="1"/>
        <v>-10.869686023895525</v>
      </c>
    </row>
    <row r="11" spans="1:8">
      <c r="A11" s="13" t="s">
        <v>14</v>
      </c>
      <c r="B11" s="18">
        <v>201.9375</v>
      </c>
      <c r="C11" s="15">
        <v>164.17857142857142</v>
      </c>
      <c r="D11" s="15">
        <v>164.57142857142858</v>
      </c>
      <c r="E11" s="15">
        <v>165.28571428571428</v>
      </c>
      <c r="F11" s="19">
        <v>165.85714285714286</v>
      </c>
      <c r="G11" s="17">
        <f t="shared" si="0"/>
        <v>0.34572169403631392</v>
      </c>
      <c r="H11" s="17">
        <f t="shared" si="1"/>
        <v>-17.867091126144047</v>
      </c>
    </row>
    <row r="12" spans="1:8">
      <c r="A12" s="13" t="s">
        <v>15</v>
      </c>
      <c r="B12" s="18">
        <v>157.5</v>
      </c>
      <c r="C12" s="15">
        <v>176.66666666666666</v>
      </c>
      <c r="D12" s="15">
        <v>176.66666666666666</v>
      </c>
      <c r="E12" s="15">
        <v>176.66666666666666</v>
      </c>
      <c r="F12" s="19">
        <v>180</v>
      </c>
      <c r="G12" s="17">
        <f t="shared" si="0"/>
        <v>1.8867924528301927</v>
      </c>
      <c r="H12" s="17">
        <f t="shared" si="1"/>
        <v>14.285714285714292</v>
      </c>
    </row>
    <row r="13" spans="1:8">
      <c r="A13" s="13" t="s">
        <v>16</v>
      </c>
      <c r="B13" s="18">
        <v>190.84444444444443</v>
      </c>
      <c r="C13" s="15">
        <v>185.3111111111111</v>
      </c>
      <c r="D13" s="15">
        <v>185.5</v>
      </c>
      <c r="E13" s="15">
        <v>186.26666666666668</v>
      </c>
      <c r="F13" s="19">
        <v>187.31111111111113</v>
      </c>
      <c r="G13" s="17">
        <f t="shared" si="0"/>
        <v>0.56072536387497962</v>
      </c>
      <c r="H13" s="17">
        <f t="shared" si="1"/>
        <v>-1.8514205868653733</v>
      </c>
    </row>
    <row r="14" spans="1:8">
      <c r="A14" s="13" t="s">
        <v>17</v>
      </c>
      <c r="B14" s="18">
        <v>201.36</v>
      </c>
      <c r="C14" s="15">
        <v>161.86000000000001</v>
      </c>
      <c r="D14" s="15">
        <v>163.36000000000001</v>
      </c>
      <c r="E14" s="15">
        <v>164.36</v>
      </c>
      <c r="F14" s="19">
        <v>162.61000000000001</v>
      </c>
      <c r="G14" s="17">
        <f t="shared" si="0"/>
        <v>-1.0647359454855234</v>
      </c>
      <c r="H14" s="17">
        <f t="shared" si="1"/>
        <v>-19.24413984902661</v>
      </c>
    </row>
    <row r="15" spans="1:8">
      <c r="A15" s="13" t="s">
        <v>18</v>
      </c>
      <c r="B15" s="18">
        <v>154.77500000000001</v>
      </c>
      <c r="C15" s="15">
        <v>156.685</v>
      </c>
      <c r="D15" s="15">
        <v>149.405</v>
      </c>
      <c r="E15" s="15">
        <v>162.88</v>
      </c>
      <c r="F15" s="19">
        <v>157.30500000000001</v>
      </c>
      <c r="G15" s="17">
        <f>((F15*100)/E15)-100</f>
        <v>-3.4227652259332046</v>
      </c>
      <c r="H15" s="17">
        <f>((F15*100)/B15)-100</f>
        <v>1.6346309158455767</v>
      </c>
    </row>
    <row r="16" spans="1:8">
      <c r="A16" s="13" t="s">
        <v>19</v>
      </c>
      <c r="B16" s="18">
        <v>197.46363636363637</v>
      </c>
      <c r="C16" s="15">
        <v>178.32727272727271</v>
      </c>
      <c r="D16" s="15">
        <v>177.64545454545453</v>
      </c>
      <c r="E16" s="15">
        <v>177.23636363636362</v>
      </c>
      <c r="F16" s="19">
        <v>177.23636363636362</v>
      </c>
      <c r="G16" s="17">
        <f t="shared" si="0"/>
        <v>0</v>
      </c>
      <c r="H16" s="17">
        <f t="shared" si="1"/>
        <v>-10.243543114957887</v>
      </c>
    </row>
    <row r="17" spans="1:9">
      <c r="A17" s="13" t="s">
        <v>20</v>
      </c>
      <c r="B17" s="18">
        <v>193.51249999999999</v>
      </c>
      <c r="C17" s="15">
        <v>150.38499999999999</v>
      </c>
      <c r="D17" s="15">
        <v>156.755</v>
      </c>
      <c r="E17" s="15">
        <v>153.1825</v>
      </c>
      <c r="F17" s="19">
        <v>155.21250000000001</v>
      </c>
      <c r="G17" s="17">
        <f t="shared" si="0"/>
        <v>1.3252166533383303</v>
      </c>
      <c r="H17" s="17">
        <f t="shared" si="1"/>
        <v>-19.792003100574888</v>
      </c>
    </row>
    <row r="18" spans="1:9" s="26" customFormat="1">
      <c r="A18" s="20" t="s">
        <v>21</v>
      </c>
      <c r="B18" s="21">
        <v>175.77</v>
      </c>
      <c r="C18" s="22">
        <v>151.9</v>
      </c>
      <c r="D18" s="22">
        <v>150.36199999999999</v>
      </c>
      <c r="E18" s="22">
        <v>150.798</v>
      </c>
      <c r="F18" s="23">
        <v>159.643</v>
      </c>
      <c r="G18" s="24">
        <f t="shared" si="0"/>
        <v>5.8654624066632124</v>
      </c>
      <c r="H18" s="24">
        <f t="shared" si="1"/>
        <v>-9.1750583148432696</v>
      </c>
      <c r="I18" s="25"/>
    </row>
    <row r="19" spans="1:9">
      <c r="A19" s="13" t="s">
        <v>22</v>
      </c>
      <c r="B19" s="18">
        <v>160.61333333333334</v>
      </c>
      <c r="C19" s="15">
        <v>153.64000000000001</v>
      </c>
      <c r="D19" s="15">
        <v>151.41999999999999</v>
      </c>
      <c r="E19" s="15">
        <v>150.46</v>
      </c>
      <c r="F19" s="19">
        <v>150.17666666666665</v>
      </c>
      <c r="G19" s="17">
        <f t="shared" si="0"/>
        <v>-0.18831140059376139</v>
      </c>
      <c r="H19" s="17">
        <f t="shared" si="1"/>
        <v>-6.4980076373900317</v>
      </c>
    </row>
    <row r="20" spans="1:9">
      <c r="A20" s="13" t="s">
        <v>23</v>
      </c>
      <c r="B20" s="18" t="s">
        <v>24</v>
      </c>
      <c r="C20" s="15">
        <v>163</v>
      </c>
      <c r="D20" s="15">
        <v>164</v>
      </c>
      <c r="E20" s="15">
        <v>164.5</v>
      </c>
      <c r="F20" s="19">
        <v>165</v>
      </c>
      <c r="G20" s="17">
        <f t="shared" si="0"/>
        <v>0.30395136778115273</v>
      </c>
      <c r="H20" s="17" t="s">
        <v>24</v>
      </c>
    </row>
    <row r="21" spans="1:9">
      <c r="A21" s="13" t="s">
        <v>25</v>
      </c>
      <c r="B21" s="18">
        <v>185.22666666666666</v>
      </c>
      <c r="C21" s="15">
        <v>155.73333333333335</v>
      </c>
      <c r="D21" s="15">
        <v>155.69666666666666</v>
      </c>
      <c r="E21" s="15">
        <v>154.95333333333335</v>
      </c>
      <c r="F21" s="19" t="s">
        <v>24</v>
      </c>
      <c r="G21" s="17" t="s">
        <v>24</v>
      </c>
      <c r="H21" s="17" t="s">
        <v>24</v>
      </c>
    </row>
    <row r="22" spans="1:9">
      <c r="A22" s="13" t="s">
        <v>26</v>
      </c>
      <c r="B22" s="18" t="s">
        <v>24</v>
      </c>
      <c r="C22" s="15">
        <v>192</v>
      </c>
      <c r="D22" s="15">
        <v>193</v>
      </c>
      <c r="E22" s="15">
        <v>193</v>
      </c>
      <c r="F22" s="19">
        <v>195</v>
      </c>
      <c r="G22" s="17">
        <f t="shared" si="0"/>
        <v>1.0362694300518172</v>
      </c>
      <c r="H22" s="17" t="s">
        <v>24</v>
      </c>
    </row>
    <row r="23" spans="1:9">
      <c r="A23" s="13" t="s">
        <v>27</v>
      </c>
      <c r="B23" s="18">
        <v>159.93333333333334</v>
      </c>
      <c r="C23" s="15">
        <v>155.18333333333334</v>
      </c>
      <c r="D23" s="15">
        <v>154.57666666666668</v>
      </c>
      <c r="E23" s="15">
        <v>151.04000000000002</v>
      </c>
      <c r="F23" s="19">
        <v>155.07749999999999</v>
      </c>
      <c r="G23" s="17">
        <f t="shared" si="0"/>
        <v>2.6731329449152241</v>
      </c>
      <c r="H23" s="17">
        <f t="shared" si="1"/>
        <v>-3.0361609003751653</v>
      </c>
    </row>
    <row r="24" spans="1:9">
      <c r="A24" s="13" t="s">
        <v>28</v>
      </c>
      <c r="B24" s="18">
        <v>194.19</v>
      </c>
      <c r="C24" s="15">
        <v>184.51</v>
      </c>
      <c r="D24" s="15">
        <v>183.07</v>
      </c>
      <c r="E24" s="15">
        <v>186.84</v>
      </c>
      <c r="F24" s="19">
        <v>183.95</v>
      </c>
      <c r="G24" s="17">
        <f t="shared" si="0"/>
        <v>-1.5467779918647011</v>
      </c>
      <c r="H24" s="17">
        <f t="shared" si="1"/>
        <v>-5.2731860548946941</v>
      </c>
    </row>
    <row r="25" spans="1:9">
      <c r="A25" s="13" t="s">
        <v>29</v>
      </c>
      <c r="B25" s="18">
        <v>153.78</v>
      </c>
      <c r="C25" s="15">
        <v>160.29</v>
      </c>
      <c r="D25" s="15">
        <v>152.01</v>
      </c>
      <c r="E25" s="15">
        <v>157.49</v>
      </c>
      <c r="F25" s="19">
        <v>155.22999999999999</v>
      </c>
      <c r="G25" s="17">
        <f>((F25*100)/E25)-100</f>
        <v>-1.4350117467775902</v>
      </c>
      <c r="H25" s="17">
        <f t="shared" si="1"/>
        <v>0.94290544934320053</v>
      </c>
    </row>
    <row r="26" spans="1:9">
      <c r="A26" s="13" t="s">
        <v>30</v>
      </c>
      <c r="B26" s="18">
        <v>215</v>
      </c>
      <c r="C26" s="15">
        <v>150</v>
      </c>
      <c r="D26" s="15">
        <v>142</v>
      </c>
      <c r="E26" s="15">
        <v>142</v>
      </c>
      <c r="F26" s="19">
        <v>140</v>
      </c>
      <c r="G26" s="17">
        <f t="shared" si="0"/>
        <v>-1.4084507042253591</v>
      </c>
      <c r="H26" s="17">
        <f t="shared" si="1"/>
        <v>-34.883720930232556</v>
      </c>
    </row>
    <row r="27" spans="1:9">
      <c r="A27" s="13" t="s">
        <v>31</v>
      </c>
      <c r="B27" s="18">
        <v>217.29</v>
      </c>
      <c r="C27" s="15">
        <v>148.19</v>
      </c>
      <c r="D27" s="15" t="s">
        <v>24</v>
      </c>
      <c r="E27" s="15" t="s">
        <v>24</v>
      </c>
      <c r="F27" s="19" t="s">
        <v>24</v>
      </c>
      <c r="G27" s="17" t="s">
        <v>24</v>
      </c>
      <c r="H27" s="17" t="s">
        <v>24</v>
      </c>
    </row>
    <row r="28" spans="1:9">
      <c r="A28" s="13" t="s">
        <v>32</v>
      </c>
      <c r="B28" s="27">
        <v>213.47999999999996</v>
      </c>
      <c r="C28" s="15">
        <v>153</v>
      </c>
      <c r="D28" s="15">
        <v>167.31</v>
      </c>
      <c r="E28" s="15">
        <v>160.01</v>
      </c>
      <c r="F28" s="28">
        <v>174.98250000000002</v>
      </c>
      <c r="G28" s="17">
        <f t="shared" si="0"/>
        <v>9.3572276732704296</v>
      </c>
      <c r="H28" s="17">
        <f t="shared" si="1"/>
        <v>-18.033305227655973</v>
      </c>
    </row>
    <row r="29" spans="1:9">
      <c r="A29" s="29" t="s">
        <v>33</v>
      </c>
      <c r="B29" s="29"/>
      <c r="C29" s="29"/>
      <c r="D29" s="29"/>
      <c r="E29" s="29"/>
      <c r="F29" s="29"/>
      <c r="G29" s="29"/>
      <c r="H29" s="29"/>
    </row>
    <row r="30" spans="1:9">
      <c r="A30" s="30" t="s">
        <v>11</v>
      </c>
      <c r="B30" s="14">
        <v>206</v>
      </c>
      <c r="C30" s="15">
        <v>162</v>
      </c>
      <c r="D30" s="15">
        <v>165</v>
      </c>
      <c r="E30" s="15">
        <v>167</v>
      </c>
      <c r="F30" s="16">
        <v>167</v>
      </c>
      <c r="G30" s="17">
        <f>((F30*100)/E30)-100</f>
        <v>0</v>
      </c>
      <c r="H30" s="17">
        <f>((F30*100)/B30)-100</f>
        <v>-18.932038834951456</v>
      </c>
    </row>
    <row r="31" spans="1:9">
      <c r="A31" s="13" t="s">
        <v>12</v>
      </c>
      <c r="B31" s="18">
        <v>160.03833333333333</v>
      </c>
      <c r="C31" s="15">
        <v>140.4366666666667</v>
      </c>
      <c r="D31" s="15">
        <v>140.18000000000004</v>
      </c>
      <c r="E31" s="15">
        <v>138.90166666666667</v>
      </c>
      <c r="F31" s="19">
        <v>139.32833333333335</v>
      </c>
      <c r="G31" s="17">
        <f t="shared" ref="G31:G45" si="2">((F31*100)/E31)-100</f>
        <v>0.30717174019990523</v>
      </c>
      <c r="H31" s="17">
        <f t="shared" ref="H31:H45" si="3">((F31*100)/B31)-100</f>
        <v>-12.940649636024702</v>
      </c>
    </row>
    <row r="32" spans="1:9">
      <c r="A32" s="13" t="s">
        <v>13</v>
      </c>
      <c r="B32" s="18">
        <v>173.17</v>
      </c>
      <c r="C32" s="15">
        <v>150.07</v>
      </c>
      <c r="D32" s="15" t="s">
        <v>24</v>
      </c>
      <c r="E32" s="15" t="s">
        <v>24</v>
      </c>
      <c r="F32" s="19" t="s">
        <v>24</v>
      </c>
      <c r="G32" s="17" t="s">
        <v>24</v>
      </c>
      <c r="H32" s="17" t="s">
        <v>24</v>
      </c>
    </row>
    <row r="33" spans="1:9">
      <c r="A33" s="13" t="s">
        <v>14</v>
      </c>
      <c r="B33" s="18">
        <v>199.5</v>
      </c>
      <c r="C33" s="15">
        <v>163.16666666666666</v>
      </c>
      <c r="D33" s="15">
        <v>160.30000000000001</v>
      </c>
      <c r="E33" s="15">
        <v>161.91666666666666</v>
      </c>
      <c r="F33" s="19">
        <v>165</v>
      </c>
      <c r="G33" s="17">
        <f t="shared" si="2"/>
        <v>1.9042717447246531</v>
      </c>
      <c r="H33" s="17">
        <f t="shared" si="3"/>
        <v>-17.293233082706763</v>
      </c>
    </row>
    <row r="34" spans="1:9">
      <c r="A34" s="13" t="s">
        <v>34</v>
      </c>
      <c r="B34" s="18" t="s">
        <v>24</v>
      </c>
      <c r="C34" s="15">
        <v>134.16</v>
      </c>
      <c r="D34" s="15">
        <v>136.11000000000001</v>
      </c>
      <c r="E34" s="15">
        <v>138.19999999999999</v>
      </c>
      <c r="F34" s="19" t="s">
        <v>24</v>
      </c>
      <c r="G34" s="17" t="s">
        <v>24</v>
      </c>
      <c r="H34" s="17" t="s">
        <v>24</v>
      </c>
    </row>
    <row r="35" spans="1:9">
      <c r="A35" s="13" t="s">
        <v>35</v>
      </c>
      <c r="B35" s="18">
        <v>219</v>
      </c>
      <c r="C35" s="15" t="s">
        <v>24</v>
      </c>
      <c r="D35" s="15">
        <v>172.33333333333334</v>
      </c>
      <c r="E35" s="15">
        <v>175</v>
      </c>
      <c r="F35" s="19">
        <v>174.66666666666666</v>
      </c>
      <c r="G35" s="17">
        <f t="shared" si="2"/>
        <v>-0.19047619047620401</v>
      </c>
      <c r="H35" s="17">
        <f t="shared" si="3"/>
        <v>-20.243531202435321</v>
      </c>
    </row>
    <row r="36" spans="1:9">
      <c r="A36" s="13" t="s">
        <v>20</v>
      </c>
      <c r="B36" s="18">
        <v>156.17666666666665</v>
      </c>
      <c r="C36" s="15">
        <v>134.405</v>
      </c>
      <c r="D36" s="15">
        <v>132.61000000000001</v>
      </c>
      <c r="E36" s="15">
        <v>134.27666666666667</v>
      </c>
      <c r="F36" s="19">
        <v>140.28333333333333</v>
      </c>
      <c r="G36" s="17">
        <f t="shared" si="2"/>
        <v>4.473351041382216</v>
      </c>
      <c r="H36" s="17">
        <f t="shared" si="3"/>
        <v>-10.17650950846263</v>
      </c>
    </row>
    <row r="37" spans="1:9" s="26" customFormat="1">
      <c r="A37" s="20" t="s">
        <v>21</v>
      </c>
      <c r="B37" s="21">
        <v>169.7</v>
      </c>
      <c r="C37" s="22">
        <v>131.44</v>
      </c>
      <c r="D37" s="22">
        <v>129.83799999999999</v>
      </c>
      <c r="E37" s="22">
        <v>142.42699999999999</v>
      </c>
      <c r="F37" s="23">
        <v>139.364</v>
      </c>
      <c r="G37" s="24">
        <f t="shared" si="2"/>
        <v>-2.1505753824766316</v>
      </c>
      <c r="H37" s="24">
        <f t="shared" si="3"/>
        <v>-17.876252209781967</v>
      </c>
      <c r="I37" s="25"/>
    </row>
    <row r="38" spans="1:9">
      <c r="A38" s="13" t="s">
        <v>22</v>
      </c>
      <c r="B38" s="18">
        <v>166.965</v>
      </c>
      <c r="C38" s="15">
        <v>135.29666666666665</v>
      </c>
      <c r="D38" s="15">
        <v>131.54500000000002</v>
      </c>
      <c r="E38" s="15">
        <v>132.30000000000001</v>
      </c>
      <c r="F38" s="19">
        <v>136.20999999999998</v>
      </c>
      <c r="G38" s="17">
        <f t="shared" si="2"/>
        <v>2.9554043839757895</v>
      </c>
      <c r="H38" s="17">
        <f t="shared" si="3"/>
        <v>-18.420028149612207</v>
      </c>
    </row>
    <row r="39" spans="1:9">
      <c r="A39" s="13" t="s">
        <v>36</v>
      </c>
      <c r="B39" s="18">
        <v>211</v>
      </c>
      <c r="C39" s="15">
        <v>171</v>
      </c>
      <c r="D39" s="15">
        <v>174</v>
      </c>
      <c r="E39" s="15">
        <v>174.5</v>
      </c>
      <c r="F39" s="19">
        <v>179.5</v>
      </c>
      <c r="G39" s="17">
        <f t="shared" si="2"/>
        <v>2.8653295128939789</v>
      </c>
      <c r="H39" s="17">
        <f t="shared" si="3"/>
        <v>-14.928909952606631</v>
      </c>
    </row>
    <row r="40" spans="1:9">
      <c r="A40" s="13" t="s">
        <v>23</v>
      </c>
      <c r="B40" s="18" t="s">
        <v>24</v>
      </c>
      <c r="C40" s="15">
        <v>154.5</v>
      </c>
      <c r="D40" s="15" t="s">
        <v>24</v>
      </c>
      <c r="E40" s="15">
        <v>152.5</v>
      </c>
      <c r="F40" s="19" t="s">
        <v>24</v>
      </c>
      <c r="G40" s="17" t="s">
        <v>24</v>
      </c>
      <c r="H40" s="17" t="s">
        <v>24</v>
      </c>
    </row>
    <row r="41" spans="1:9">
      <c r="A41" s="13" t="s">
        <v>25</v>
      </c>
      <c r="B41" s="18">
        <v>184.47</v>
      </c>
      <c r="C41" s="15">
        <v>153.81666666666663</v>
      </c>
      <c r="D41" s="15">
        <v>153.63333333333333</v>
      </c>
      <c r="E41" s="15">
        <v>152.29333333333332</v>
      </c>
      <c r="F41" s="19" t="s">
        <v>24</v>
      </c>
      <c r="G41" s="17" t="s">
        <v>24</v>
      </c>
      <c r="H41" s="17" t="s">
        <v>24</v>
      </c>
    </row>
    <row r="42" spans="1:9">
      <c r="A42" s="13" t="s">
        <v>26</v>
      </c>
      <c r="B42" s="18">
        <v>194.5</v>
      </c>
      <c r="C42" s="15">
        <v>181</v>
      </c>
      <c r="D42" s="15">
        <v>182</v>
      </c>
      <c r="E42" s="15">
        <v>180</v>
      </c>
      <c r="F42" s="19">
        <v>185.75</v>
      </c>
      <c r="G42" s="17">
        <f t="shared" si="2"/>
        <v>3.1944444444444429</v>
      </c>
      <c r="H42" s="17">
        <f t="shared" si="3"/>
        <v>-4.4987146529562949</v>
      </c>
    </row>
    <row r="43" spans="1:9">
      <c r="A43" s="13" t="s">
        <v>27</v>
      </c>
      <c r="B43" s="18">
        <v>148.655</v>
      </c>
      <c r="C43" s="15">
        <v>131.72</v>
      </c>
      <c r="D43" s="15">
        <v>130.97999999999999</v>
      </c>
      <c r="E43" s="15">
        <v>146.80000000000001</v>
      </c>
      <c r="F43" s="19" t="s">
        <v>24</v>
      </c>
      <c r="G43" s="17" t="s">
        <v>24</v>
      </c>
      <c r="H43" s="17" t="s">
        <v>24</v>
      </c>
    </row>
    <row r="44" spans="1:9">
      <c r="A44" s="13" t="s">
        <v>29</v>
      </c>
      <c r="B44" s="18">
        <v>145.01</v>
      </c>
      <c r="C44" s="15">
        <v>137.03</v>
      </c>
      <c r="D44" s="15">
        <v>137.68</v>
      </c>
      <c r="E44" s="15">
        <v>137.93</v>
      </c>
      <c r="F44" s="19">
        <v>136.09</v>
      </c>
      <c r="G44" s="17">
        <f t="shared" si="2"/>
        <v>-1.3340100050750436</v>
      </c>
      <c r="H44" s="17">
        <f t="shared" si="3"/>
        <v>-6.1512999103509998</v>
      </c>
    </row>
    <row r="45" spans="1:9">
      <c r="A45" s="31" t="s">
        <v>32</v>
      </c>
      <c r="B45" s="27">
        <v>200.86799999999999</v>
      </c>
      <c r="C45" s="15">
        <v>144.31666666666666</v>
      </c>
      <c r="D45" s="15">
        <v>148.95599999999999</v>
      </c>
      <c r="E45" s="15">
        <v>151.06</v>
      </c>
      <c r="F45" s="28">
        <v>155.07833333333332</v>
      </c>
      <c r="G45" s="17">
        <f t="shared" si="2"/>
        <v>2.6600909131029482</v>
      </c>
      <c r="H45" s="17">
        <f t="shared" si="3"/>
        <v>-22.795899131104349</v>
      </c>
    </row>
    <row r="46" spans="1:9">
      <c r="A46" s="29" t="s">
        <v>37</v>
      </c>
      <c r="B46" s="29"/>
      <c r="C46" s="29"/>
      <c r="D46" s="29"/>
      <c r="E46" s="29"/>
      <c r="F46" s="29"/>
      <c r="G46" s="29"/>
      <c r="H46" s="29"/>
    </row>
    <row r="47" spans="1:9">
      <c r="A47" s="30" t="s">
        <v>11</v>
      </c>
      <c r="B47" s="14">
        <v>212</v>
      </c>
      <c r="C47" s="15">
        <v>159</v>
      </c>
      <c r="D47" s="15">
        <v>160</v>
      </c>
      <c r="E47" s="15">
        <v>161</v>
      </c>
      <c r="F47" s="16">
        <v>161</v>
      </c>
      <c r="G47" s="17">
        <f>((F47*100)/E47)-100</f>
        <v>0</v>
      </c>
      <c r="H47" s="17">
        <f>((F47*100)/B47)-100</f>
        <v>-24.056603773584911</v>
      </c>
    </row>
    <row r="48" spans="1:9">
      <c r="A48" s="13" t="s">
        <v>12</v>
      </c>
      <c r="B48" s="18">
        <v>153.38999999999999</v>
      </c>
      <c r="C48" s="15">
        <v>141.63</v>
      </c>
      <c r="D48" s="15">
        <v>141.63</v>
      </c>
      <c r="E48" s="15">
        <v>138.048</v>
      </c>
      <c r="F48" s="19">
        <v>140.60600000000002</v>
      </c>
      <c r="G48" s="17">
        <f t="shared" ref="G48:G67" si="4">((F48*100)/E48)-100</f>
        <v>1.8529786740843974</v>
      </c>
      <c r="H48" s="17">
        <f t="shared" ref="H48:H67" si="5">((F48*100)/B48)-100</f>
        <v>-8.3343112328052484</v>
      </c>
    </row>
    <row r="49" spans="1:9">
      <c r="A49" s="13" t="s">
        <v>14</v>
      </c>
      <c r="B49" s="18">
        <v>194.14285714285714</v>
      </c>
      <c r="C49" s="15">
        <v>149.80000000000001</v>
      </c>
      <c r="D49" s="15">
        <v>150.9</v>
      </c>
      <c r="E49" s="15">
        <v>151.875</v>
      </c>
      <c r="F49" s="19">
        <v>153</v>
      </c>
      <c r="G49" s="17">
        <f t="shared" si="4"/>
        <v>0.74074074074074758</v>
      </c>
      <c r="H49" s="17">
        <f t="shared" si="5"/>
        <v>-21.192052980132445</v>
      </c>
    </row>
    <row r="50" spans="1:9">
      <c r="A50" s="13" t="s">
        <v>34</v>
      </c>
      <c r="B50" s="18" t="s">
        <v>24</v>
      </c>
      <c r="C50" s="15">
        <v>134.91</v>
      </c>
      <c r="D50" s="15">
        <v>133.47999999999999</v>
      </c>
      <c r="E50" s="15">
        <v>133.22</v>
      </c>
      <c r="F50" s="19" t="s">
        <v>24</v>
      </c>
      <c r="G50" s="17" t="s">
        <v>24</v>
      </c>
      <c r="H50" s="17" t="s">
        <v>24</v>
      </c>
    </row>
    <row r="51" spans="1:9">
      <c r="A51" s="13" t="s">
        <v>15</v>
      </c>
      <c r="B51" s="18">
        <v>158.75</v>
      </c>
      <c r="C51" s="15">
        <v>153.33333333333334</v>
      </c>
      <c r="D51" s="15">
        <v>155</v>
      </c>
      <c r="E51" s="15">
        <v>155</v>
      </c>
      <c r="F51" s="19">
        <v>155</v>
      </c>
      <c r="G51" s="17">
        <f t="shared" si="4"/>
        <v>0</v>
      </c>
      <c r="H51" s="17">
        <f t="shared" si="5"/>
        <v>-2.3622047244094517</v>
      </c>
    </row>
    <row r="52" spans="1:9">
      <c r="A52" s="13" t="s">
        <v>16</v>
      </c>
      <c r="B52" s="18">
        <v>177.39</v>
      </c>
      <c r="C52" s="15">
        <v>172.35999999999999</v>
      </c>
      <c r="D52" s="15">
        <v>172.34</v>
      </c>
      <c r="E52" s="15">
        <v>173.28</v>
      </c>
      <c r="F52" s="19">
        <v>174.76</v>
      </c>
      <c r="G52" s="17">
        <f t="shared" si="4"/>
        <v>0.85410895660203323</v>
      </c>
      <c r="H52" s="17">
        <f t="shared" si="5"/>
        <v>-1.4826089407520016</v>
      </c>
    </row>
    <row r="53" spans="1:9">
      <c r="A53" s="13" t="s">
        <v>17</v>
      </c>
      <c r="B53" s="18">
        <v>201.86</v>
      </c>
      <c r="C53" s="15">
        <v>153.61000000000001</v>
      </c>
      <c r="D53" s="15">
        <v>150.86000000000001</v>
      </c>
      <c r="E53" s="15">
        <v>151.61000000000001</v>
      </c>
      <c r="F53" s="19">
        <v>151.86000000000001</v>
      </c>
      <c r="G53" s="17">
        <f t="shared" si="4"/>
        <v>0.1648967746190948</v>
      </c>
      <c r="H53" s="17">
        <f t="shared" si="5"/>
        <v>-24.769642326364803</v>
      </c>
    </row>
    <row r="54" spans="1:9">
      <c r="A54" s="13" t="s">
        <v>18</v>
      </c>
      <c r="B54" s="18">
        <v>134.59</v>
      </c>
      <c r="C54" s="15" t="s">
        <v>24</v>
      </c>
      <c r="D54" s="15" t="s">
        <v>24</v>
      </c>
      <c r="E54" s="15">
        <v>143.28</v>
      </c>
      <c r="F54" s="19" t="s">
        <v>24</v>
      </c>
      <c r="G54" s="17" t="s">
        <v>24</v>
      </c>
      <c r="H54" s="17" t="s">
        <v>24</v>
      </c>
    </row>
    <row r="55" spans="1:9">
      <c r="A55" s="13" t="s">
        <v>35</v>
      </c>
      <c r="B55" s="18">
        <v>221</v>
      </c>
      <c r="C55" s="15" t="s">
        <v>24</v>
      </c>
      <c r="D55" s="15">
        <v>162.66666666666666</v>
      </c>
      <c r="E55" s="15">
        <v>164.66666666666666</v>
      </c>
      <c r="F55" s="19">
        <v>164.66666666666666</v>
      </c>
      <c r="G55" s="17">
        <f t="shared" si="4"/>
        <v>0</v>
      </c>
      <c r="H55" s="17">
        <f t="shared" si="5"/>
        <v>-25.490196078431381</v>
      </c>
    </row>
    <row r="56" spans="1:9">
      <c r="A56" s="13" t="s">
        <v>19</v>
      </c>
      <c r="B56" s="18">
        <v>184.2</v>
      </c>
      <c r="C56" s="15">
        <v>158.58333333333334</v>
      </c>
      <c r="D56" s="15">
        <v>158.58333333333334</v>
      </c>
      <c r="E56" s="15">
        <v>157.73714285714283</v>
      </c>
      <c r="F56" s="19">
        <v>158.75</v>
      </c>
      <c r="G56" s="17">
        <f t="shared" si="4"/>
        <v>0.64211708448053173</v>
      </c>
      <c r="H56" s="17">
        <f t="shared" si="5"/>
        <v>-13.816503800217149</v>
      </c>
    </row>
    <row r="57" spans="1:9">
      <c r="A57" s="13" t="s">
        <v>20</v>
      </c>
      <c r="B57" s="18">
        <v>161.79999999999998</v>
      </c>
      <c r="C57" s="15">
        <v>123.97666666666667</v>
      </c>
      <c r="D57" s="15">
        <v>126.39666666666666</v>
      </c>
      <c r="E57" s="15">
        <v>125.89</v>
      </c>
      <c r="F57" s="19">
        <v>137.60999999999999</v>
      </c>
      <c r="G57" s="17">
        <f t="shared" si="4"/>
        <v>9.3097148304074864</v>
      </c>
      <c r="H57" s="17">
        <f t="shared" si="5"/>
        <v>-14.950556242274416</v>
      </c>
    </row>
    <row r="58" spans="1:9" s="26" customFormat="1">
      <c r="A58" s="20" t="s">
        <v>21</v>
      </c>
      <c r="B58" s="21">
        <v>170.98</v>
      </c>
      <c r="C58" s="22">
        <v>121.42</v>
      </c>
      <c r="D58" s="22">
        <v>135.441</v>
      </c>
      <c r="E58" s="22">
        <v>129.49</v>
      </c>
      <c r="F58" s="23">
        <v>129.15700000000001</v>
      </c>
      <c r="G58" s="24">
        <f t="shared" si="4"/>
        <v>-0.25716271526758305</v>
      </c>
      <c r="H58" s="24">
        <f t="shared" si="5"/>
        <v>-24.460755643934959</v>
      </c>
      <c r="I58" s="25"/>
    </row>
    <row r="59" spans="1:9">
      <c r="A59" s="13" t="s">
        <v>22</v>
      </c>
      <c r="B59" s="18">
        <v>162.405</v>
      </c>
      <c r="C59" s="15">
        <v>132</v>
      </c>
      <c r="D59" s="15">
        <v>130.47</v>
      </c>
      <c r="E59" s="15">
        <v>121.66666666666667</v>
      </c>
      <c r="F59" s="19">
        <v>127.49</v>
      </c>
      <c r="G59" s="17">
        <f t="shared" si="4"/>
        <v>4.7863013698630112</v>
      </c>
      <c r="H59" s="17">
        <f t="shared" si="5"/>
        <v>-21.498722329977525</v>
      </c>
    </row>
    <row r="60" spans="1:9">
      <c r="A60" s="13" t="s">
        <v>36</v>
      </c>
      <c r="B60" s="18">
        <v>216</v>
      </c>
      <c r="C60" s="15">
        <v>162</v>
      </c>
      <c r="D60" s="15">
        <v>164</v>
      </c>
      <c r="E60" s="15">
        <v>164</v>
      </c>
      <c r="F60" s="19">
        <v>170</v>
      </c>
      <c r="G60" s="17">
        <f t="shared" si="4"/>
        <v>3.6585365853658516</v>
      </c>
      <c r="H60" s="17">
        <f t="shared" si="5"/>
        <v>-21.296296296296291</v>
      </c>
    </row>
    <row r="61" spans="1:9">
      <c r="A61" s="13" t="s">
        <v>23</v>
      </c>
      <c r="B61" s="18">
        <v>170</v>
      </c>
      <c r="C61" s="15">
        <v>145.5</v>
      </c>
      <c r="D61" s="15" t="s">
        <v>24</v>
      </c>
      <c r="E61" s="15">
        <v>137.75</v>
      </c>
      <c r="F61" s="19">
        <v>135</v>
      </c>
      <c r="G61" s="17">
        <f t="shared" si="4"/>
        <v>-1.9963702359346627</v>
      </c>
      <c r="H61" s="17">
        <f t="shared" si="5"/>
        <v>-20.588235294117652</v>
      </c>
    </row>
    <row r="62" spans="1:9">
      <c r="A62" s="13" t="s">
        <v>25</v>
      </c>
      <c r="B62" s="18">
        <v>180.29</v>
      </c>
      <c r="C62" s="15">
        <v>146.63</v>
      </c>
      <c r="D62" s="15">
        <v>147.86000000000001</v>
      </c>
      <c r="E62" s="15">
        <v>149.22999999999999</v>
      </c>
      <c r="F62" s="19" t="s">
        <v>24</v>
      </c>
      <c r="G62" s="17" t="s">
        <v>24</v>
      </c>
      <c r="H62" s="17" t="s">
        <v>24</v>
      </c>
    </row>
    <row r="63" spans="1:9">
      <c r="A63" s="13" t="s">
        <v>26</v>
      </c>
      <c r="B63" s="18">
        <v>212</v>
      </c>
      <c r="C63" s="15">
        <v>176</v>
      </c>
      <c r="D63" s="15">
        <v>175.75</v>
      </c>
      <c r="E63" s="15">
        <v>176</v>
      </c>
      <c r="F63" s="19">
        <v>175.25</v>
      </c>
      <c r="G63" s="17">
        <f t="shared" si="4"/>
        <v>-0.42613636363635976</v>
      </c>
      <c r="H63" s="17">
        <f t="shared" si="5"/>
        <v>-17.334905660377359</v>
      </c>
    </row>
    <row r="64" spans="1:9">
      <c r="A64" s="13" t="s">
        <v>27</v>
      </c>
      <c r="B64" s="18">
        <v>152.85666666666665</v>
      </c>
      <c r="C64" s="15">
        <v>149.59666666666669</v>
      </c>
      <c r="D64" s="15">
        <v>151.05000000000001</v>
      </c>
      <c r="E64" s="15">
        <v>126.65666666666668</v>
      </c>
      <c r="F64" s="19">
        <v>157.39499999999998</v>
      </c>
      <c r="G64" s="17">
        <f t="shared" si="4"/>
        <v>24.269021238518803</v>
      </c>
      <c r="H64" s="17">
        <f t="shared" si="5"/>
        <v>2.9690123645245023</v>
      </c>
    </row>
    <row r="65" spans="1:10">
      <c r="A65" s="13" t="s">
        <v>29</v>
      </c>
      <c r="B65" s="18">
        <v>148.29</v>
      </c>
      <c r="C65" s="15">
        <v>129.12</v>
      </c>
      <c r="D65" s="15">
        <v>131.77000000000001</v>
      </c>
      <c r="E65" s="15">
        <v>135.81</v>
      </c>
      <c r="F65" s="19">
        <v>137.35</v>
      </c>
      <c r="G65" s="17">
        <f t="shared" si="4"/>
        <v>1.1339371180325486</v>
      </c>
      <c r="H65" s="17">
        <f t="shared" si="5"/>
        <v>-7.3774361049295294</v>
      </c>
    </row>
    <row r="66" spans="1:10">
      <c r="A66" s="13" t="s">
        <v>30</v>
      </c>
      <c r="B66" s="18">
        <v>197.5</v>
      </c>
      <c r="C66" s="15">
        <v>128</v>
      </c>
      <c r="D66" s="15">
        <v>123</v>
      </c>
      <c r="E66" s="15">
        <v>121</v>
      </c>
      <c r="F66" s="19">
        <v>120.5</v>
      </c>
      <c r="G66" s="17">
        <f t="shared" si="4"/>
        <v>-0.41322314049587305</v>
      </c>
      <c r="H66" s="17">
        <f t="shared" si="5"/>
        <v>-38.9873417721519</v>
      </c>
    </row>
    <row r="67" spans="1:10">
      <c r="A67" s="13" t="s">
        <v>32</v>
      </c>
      <c r="B67" s="27">
        <v>190.79499999999999</v>
      </c>
      <c r="C67" s="15">
        <v>131.99</v>
      </c>
      <c r="D67" s="15">
        <v>134.66</v>
      </c>
      <c r="E67" s="15">
        <v>135.78666666666666</v>
      </c>
      <c r="F67" s="28">
        <v>136.33500000000001</v>
      </c>
      <c r="G67" s="17">
        <f t="shared" si="4"/>
        <v>0.40381971720346144</v>
      </c>
      <c r="H67" s="17">
        <f t="shared" si="5"/>
        <v>-28.543724940381026</v>
      </c>
    </row>
    <row r="68" spans="1:10">
      <c r="A68" s="29" t="s">
        <v>38</v>
      </c>
      <c r="B68" s="29"/>
      <c r="C68" s="29"/>
      <c r="D68" s="29"/>
      <c r="E68" s="29"/>
      <c r="F68" s="29"/>
      <c r="G68" s="29"/>
      <c r="H68" s="29"/>
    </row>
    <row r="69" spans="1:10">
      <c r="A69" s="13" t="s">
        <v>13</v>
      </c>
      <c r="B69" s="14" t="s">
        <v>24</v>
      </c>
      <c r="C69" s="15">
        <v>165.34</v>
      </c>
      <c r="D69" s="15">
        <v>162.56</v>
      </c>
      <c r="E69" s="15">
        <v>161.63</v>
      </c>
      <c r="F69" s="16">
        <v>160.16</v>
      </c>
      <c r="G69" s="17">
        <f>((F69*100)/E69)-100</f>
        <v>-0.90948462537895125</v>
      </c>
      <c r="H69" s="17" t="s">
        <v>24</v>
      </c>
    </row>
    <row r="70" spans="1:10">
      <c r="A70" s="13" t="s">
        <v>14</v>
      </c>
      <c r="B70" s="18">
        <v>198.58333333333334</v>
      </c>
      <c r="C70" s="15">
        <v>160.9</v>
      </c>
      <c r="D70" s="15">
        <v>159.33333333333334</v>
      </c>
      <c r="E70" s="15">
        <v>161.25</v>
      </c>
      <c r="F70" s="19">
        <v>160.55000000000001</v>
      </c>
      <c r="G70" s="17">
        <f t="shared" ref="G70:G74" si="6">((F70*100)/E70)-100</f>
        <v>-0.43410852713176951</v>
      </c>
      <c r="H70" s="17">
        <f t="shared" ref="H70:H72" si="7">((F70*100)/B70)-100</f>
        <v>-19.152328997062526</v>
      </c>
    </row>
    <row r="71" spans="1:10">
      <c r="A71" s="13" t="s">
        <v>34</v>
      </c>
      <c r="B71" s="18" t="s">
        <v>24</v>
      </c>
      <c r="C71" s="15">
        <v>118.22</v>
      </c>
      <c r="D71" s="15">
        <v>107.7</v>
      </c>
      <c r="E71" s="15" t="s">
        <v>24</v>
      </c>
      <c r="F71" s="19">
        <v>107.36</v>
      </c>
      <c r="G71" s="17" t="s">
        <v>24</v>
      </c>
      <c r="H71" s="17" t="s">
        <v>24</v>
      </c>
    </row>
    <row r="72" spans="1:10">
      <c r="A72" s="13" t="s">
        <v>20</v>
      </c>
      <c r="B72" s="18">
        <v>131.91</v>
      </c>
      <c r="C72" s="15">
        <v>122.755</v>
      </c>
      <c r="D72" s="15">
        <v>121.63333333333333</v>
      </c>
      <c r="E72" s="15">
        <v>119.88</v>
      </c>
      <c r="F72" s="19">
        <v>108.38</v>
      </c>
      <c r="G72" s="17">
        <f t="shared" si="6"/>
        <v>-9.5929262595929288</v>
      </c>
      <c r="H72" s="17">
        <f t="shared" si="7"/>
        <v>-17.837919793798804</v>
      </c>
    </row>
    <row r="73" spans="1:10" s="26" customFormat="1">
      <c r="A73" s="20" t="s">
        <v>21</v>
      </c>
      <c r="B73" s="21">
        <v>160.44</v>
      </c>
      <c r="C73" s="22">
        <v>111.95</v>
      </c>
      <c r="D73" s="22">
        <v>123.651</v>
      </c>
      <c r="E73" s="22" t="s">
        <v>24</v>
      </c>
      <c r="F73" s="23" t="s">
        <v>24</v>
      </c>
      <c r="G73" s="24" t="s">
        <v>24</v>
      </c>
      <c r="H73" s="24" t="s">
        <v>24</v>
      </c>
      <c r="I73" s="25"/>
    </row>
    <row r="74" spans="1:10">
      <c r="A74" s="13" t="s">
        <v>23</v>
      </c>
      <c r="B74" s="18" t="s">
        <v>24</v>
      </c>
      <c r="C74" s="15">
        <v>161.25</v>
      </c>
      <c r="D74" s="15">
        <v>160</v>
      </c>
      <c r="E74" s="15">
        <v>160.25</v>
      </c>
      <c r="F74" s="19">
        <v>158</v>
      </c>
      <c r="G74" s="17">
        <f t="shared" si="6"/>
        <v>-1.4040561622464907</v>
      </c>
      <c r="H74" s="17" t="s">
        <v>24</v>
      </c>
    </row>
    <row r="75" spans="1:10">
      <c r="A75" s="13" t="s">
        <v>25</v>
      </c>
      <c r="B75" s="18">
        <v>168.78</v>
      </c>
      <c r="C75" s="15">
        <v>121.91</v>
      </c>
      <c r="D75" s="15">
        <v>126.8</v>
      </c>
      <c r="E75" s="15">
        <v>124.81</v>
      </c>
      <c r="F75" s="19" t="s">
        <v>24</v>
      </c>
      <c r="G75" s="17" t="s">
        <v>24</v>
      </c>
      <c r="H75" s="17" t="s">
        <v>24</v>
      </c>
    </row>
    <row r="76" spans="1:10">
      <c r="A76" s="32" t="s">
        <v>39</v>
      </c>
      <c r="B76" s="32"/>
      <c r="C76" s="32"/>
      <c r="D76" s="32"/>
      <c r="E76" s="32"/>
      <c r="F76" s="32"/>
      <c r="G76" s="32"/>
      <c r="H76" s="32"/>
    </row>
    <row r="77" spans="1:10">
      <c r="A77" s="33" t="s">
        <v>14</v>
      </c>
      <c r="B77" s="34">
        <v>349.29</v>
      </c>
      <c r="C77" s="35">
        <v>362.4</v>
      </c>
      <c r="D77" s="35">
        <v>364.89</v>
      </c>
      <c r="E77" s="36">
        <v>366.79</v>
      </c>
      <c r="F77" s="37">
        <v>367.74</v>
      </c>
      <c r="G77" s="38">
        <f>((F77*100)/E77)-100</f>
        <v>0.25900378963439152</v>
      </c>
      <c r="H77" s="38">
        <f>((F77*100)/B77)-100</f>
        <v>5.2821437773769588</v>
      </c>
    </row>
    <row r="78" spans="1:10">
      <c r="A78" s="39" t="s">
        <v>34</v>
      </c>
      <c r="B78" s="40">
        <v>362.1</v>
      </c>
      <c r="C78" s="15">
        <v>377.05</v>
      </c>
      <c r="D78" s="15">
        <v>374.18</v>
      </c>
      <c r="E78" s="15">
        <v>371.19</v>
      </c>
      <c r="F78" s="19">
        <v>377.53</v>
      </c>
      <c r="G78" s="38">
        <f>((F78*100)/E78)-100</f>
        <v>1.7080201514049378</v>
      </c>
      <c r="H78" s="38">
        <f>((F78*100)/B78)-100</f>
        <v>4.2612537972935627</v>
      </c>
    </row>
    <row r="79" spans="1:10">
      <c r="A79" s="39" t="s">
        <v>40</v>
      </c>
      <c r="B79" s="40">
        <v>349.9</v>
      </c>
      <c r="C79" s="38">
        <v>344.8</v>
      </c>
      <c r="D79" s="41">
        <v>348.9</v>
      </c>
      <c r="E79" s="15">
        <v>349.21</v>
      </c>
      <c r="F79" s="19">
        <v>358.67</v>
      </c>
      <c r="G79" s="42">
        <f>((F79*100)/E79)-100</f>
        <v>2.7089716789324569</v>
      </c>
      <c r="H79" s="38">
        <f>((F79*100)/B79)-100</f>
        <v>2.5064304086882032</v>
      </c>
    </row>
    <row r="80" spans="1:10">
      <c r="A80" s="43" t="s">
        <v>21</v>
      </c>
      <c r="B80" s="44">
        <v>359.779</v>
      </c>
      <c r="C80" s="45">
        <v>359.779</v>
      </c>
      <c r="D80" s="45">
        <v>359.55399999999997</v>
      </c>
      <c r="E80" s="45">
        <v>358.80700000000002</v>
      </c>
      <c r="F80" s="46">
        <v>357.5</v>
      </c>
      <c r="G80" s="45">
        <f>((F80*100)/E80)-100</f>
        <v>-0.36426268160877839</v>
      </c>
      <c r="H80" s="45">
        <f>((F80*100)/B80)-100</f>
        <v>-0.63344442004674306</v>
      </c>
      <c r="I80" s="47"/>
      <c r="J80" s="25"/>
    </row>
    <row r="81" spans="1:8">
      <c r="A81" s="48" t="s">
        <v>25</v>
      </c>
      <c r="B81" s="40">
        <v>380.28</v>
      </c>
      <c r="C81" s="15">
        <v>361.77</v>
      </c>
      <c r="D81" s="15">
        <v>361.79</v>
      </c>
      <c r="E81" s="15">
        <v>373.98</v>
      </c>
      <c r="F81" s="49">
        <v>366.65</v>
      </c>
      <c r="G81" s="38">
        <f>((F81*100)/E81)-100</f>
        <v>-1.9599978608481763</v>
      </c>
      <c r="H81" s="38">
        <f>((F81*100)/B81)-100</f>
        <v>-3.5842011149679109</v>
      </c>
    </row>
    <row r="82" spans="1:8" ht="2.1" customHeight="1">
      <c r="A82" s="50"/>
      <c r="B82" s="50"/>
      <c r="C82" s="50"/>
      <c r="D82" s="50"/>
      <c r="E82" s="50"/>
      <c r="F82" s="51">
        <v>3</v>
      </c>
      <c r="G82" s="50"/>
      <c r="H82" s="50"/>
    </row>
    <row r="83" spans="1:8" ht="12.75" customHeight="1">
      <c r="A83" s="52"/>
      <c r="B83" s="52"/>
      <c r="C83" s="52"/>
      <c r="D83" s="52"/>
      <c r="E83" s="52"/>
      <c r="F83" s="52"/>
      <c r="G83" s="52"/>
      <c r="H83" s="52"/>
    </row>
    <row r="84" spans="1:8">
      <c r="A84" s="53" t="s">
        <v>41</v>
      </c>
      <c r="B84" s="54"/>
      <c r="C84" s="54"/>
      <c r="D84" s="55"/>
      <c r="E84" s="55"/>
      <c r="F84" s="55"/>
      <c r="G84" s="55"/>
      <c r="H84" s="56"/>
    </row>
    <row r="85" spans="1:8">
      <c r="A85" s="53" t="s">
        <v>42</v>
      </c>
      <c r="B85" s="57"/>
      <c r="C85" s="57"/>
      <c r="D85" s="58"/>
      <c r="E85" s="58"/>
      <c r="F85" s="58"/>
      <c r="G85" s="58"/>
      <c r="H85" s="56"/>
    </row>
    <row r="86" spans="1:8">
      <c r="A86" s="56" t="s">
        <v>43</v>
      </c>
      <c r="B86" s="59"/>
      <c r="C86" s="59"/>
      <c r="D86" s="59"/>
      <c r="E86" s="59"/>
      <c r="F86" s="59"/>
      <c r="G86" s="59"/>
      <c r="H86" s="59"/>
    </row>
    <row r="87" spans="1:8">
      <c r="A87" s="59"/>
      <c r="B87" s="59"/>
      <c r="C87" s="60"/>
      <c r="D87" s="60"/>
      <c r="E87" s="60"/>
      <c r="F87" s="61"/>
      <c r="G87" s="59"/>
      <c r="H87" s="59"/>
    </row>
    <row r="88" spans="1:8">
      <c r="A88" s="59"/>
      <c r="B88" s="59"/>
      <c r="C88" s="60"/>
      <c r="D88" s="61"/>
      <c r="E88" s="59" t="s">
        <v>44</v>
      </c>
      <c r="F88" s="59"/>
      <c r="G88" s="59"/>
      <c r="H88" s="59"/>
    </row>
    <row r="92" spans="1:8">
      <c r="C92" s="2" t="s">
        <v>45</v>
      </c>
    </row>
    <row r="93" spans="1:8">
      <c r="D93" s="25"/>
    </row>
    <row r="94" spans="1:8">
      <c r="E94" s="25"/>
    </row>
  </sheetData>
  <mergeCells count="10">
    <mergeCell ref="A46:H46"/>
    <mergeCell ref="A68:H68"/>
    <mergeCell ref="A76:H76"/>
    <mergeCell ref="A83:H83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2019-10-07T08:03:27Z</dcterms:created>
  <dcterms:modified xsi:type="dcterms:W3CDTF">2019-10-07T08:05:00Z</dcterms:modified>
</cp:coreProperties>
</file>