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rugpjutis\"/>
    </mc:Choice>
  </mc:AlternateContent>
  <xr:revisionPtr revIDLastSave="0" documentId="8_{7119C047-BFE3-4B67-B269-12BC6BA05C41}" xr6:coauthVersionLast="45" xr6:coauthVersionMax="45" xr10:uidLastSave="{00000000-0000-0000-0000-000000000000}"/>
  <bookViews>
    <workbookView xWindow="-120" yWindow="-120" windowWidth="29040" windowHeight="17640" xr2:uid="{ADC4D501-FD71-4B3C-9864-6206B9169A50}"/>
  </bookViews>
  <sheets>
    <sheet name="29_3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G81" i="1"/>
  <c r="H80" i="1"/>
  <c r="G80" i="1"/>
  <c r="H79" i="1"/>
  <c r="G79" i="1"/>
  <c r="H78" i="1"/>
  <c r="G78" i="1"/>
  <c r="H77" i="1"/>
  <c r="G77" i="1"/>
  <c r="H75" i="1"/>
  <c r="G75" i="1"/>
  <c r="H74" i="1"/>
  <c r="G74" i="1"/>
  <c r="H73" i="1"/>
  <c r="G73" i="1"/>
  <c r="H72" i="1"/>
  <c r="G72" i="1"/>
  <c r="H71" i="1"/>
  <c r="H70" i="1"/>
  <c r="G70" i="1"/>
  <c r="G69" i="1"/>
  <c r="H67" i="1"/>
  <c r="G67" i="1"/>
  <c r="H66" i="1"/>
  <c r="G66" i="1"/>
  <c r="H65" i="1"/>
  <c r="G65" i="1"/>
  <c r="H64" i="1"/>
  <c r="G64" i="1"/>
  <c r="H62" i="1"/>
  <c r="G62" i="1"/>
  <c r="H61" i="1"/>
  <c r="G61" i="1"/>
  <c r="H60" i="1"/>
  <c r="G60" i="1"/>
  <c r="H59" i="1"/>
  <c r="G59" i="1"/>
  <c r="H58" i="1"/>
  <c r="G58" i="1"/>
  <c r="H57" i="1"/>
  <c r="G57" i="1"/>
  <c r="G56" i="1"/>
  <c r="H55" i="1"/>
  <c r="G55" i="1"/>
  <c r="H54" i="1"/>
  <c r="G54" i="1"/>
  <c r="H52" i="1"/>
  <c r="G52" i="1"/>
  <c r="H50" i="1"/>
  <c r="G50" i="1"/>
  <c r="H49" i="1"/>
  <c r="G49" i="1"/>
  <c r="H47" i="1"/>
  <c r="G47" i="1"/>
  <c r="H46" i="1"/>
  <c r="G46" i="1"/>
  <c r="H44" i="1"/>
  <c r="G44" i="1"/>
  <c r="H43" i="1"/>
  <c r="G43" i="1"/>
  <c r="H42" i="1"/>
  <c r="G42" i="1"/>
  <c r="H40" i="1"/>
  <c r="G40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8" i="1"/>
  <c r="G28" i="1"/>
  <c r="H26" i="1"/>
  <c r="G26" i="1"/>
  <c r="H25" i="1"/>
  <c r="G25" i="1"/>
  <c r="H24" i="1"/>
  <c r="G24" i="1"/>
  <c r="H23" i="1"/>
  <c r="G23" i="1"/>
  <c r="H21" i="1"/>
  <c r="G21" i="1"/>
  <c r="H19" i="1"/>
  <c r="G19" i="1"/>
  <c r="H18" i="1"/>
  <c r="G18" i="1"/>
  <c r="H17" i="1"/>
  <c r="G17" i="1"/>
  <c r="G16" i="1"/>
  <c r="H15" i="1"/>
  <c r="G15" i="1"/>
  <c r="H13" i="1"/>
  <c r="G13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<sst xmlns="http://schemas.openxmlformats.org/spreadsheetml/2006/main" count="150" uniqueCount="46">
  <si>
    <t>Grūdų ir rapsų vidutinės kainos (augintojų) ES šalyse, EUR/t</t>
  </si>
  <si>
    <t xml:space="preserve">                    Data
Valstybė</t>
  </si>
  <si>
    <t>Pokytis, %</t>
  </si>
  <si>
    <t>32 sav. 
(08 05–11)</t>
  </si>
  <si>
    <t>29 sav. 
(07 13–19)</t>
  </si>
  <si>
    <t>30 sav. 
(07 20 –26)</t>
  </si>
  <si>
    <t>31 sav. 
(07 27–08 02)</t>
  </si>
  <si>
    <t>32 sav. 
(08 03–09)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</si>
  <si>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</si>
  <si>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</si>
  <si>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</si>
  <si>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</si>
  <si>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</si>
  <si>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</si>
  <si>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</si>
  <si>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Graikija</t>
  </si>
  <si>
    <t>-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</si>
  <si>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</si>
  <si>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</si>
  <si>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</si>
  <si>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</si>
  <si>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</si>
  <si>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</si>
  <si>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</si>
  <si>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</si>
  <si>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</si>
  <si>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</si>
  <si>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</si>
  <si>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</si>
  <si>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</si>
  <si>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</si>
  <si>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</si>
  <si>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</si>
  <si>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</si>
  <si>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</si>
  <si>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</si>
  <si>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</si>
  <si>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</si>
  <si>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</si>
  <si>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</si>
  <si>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</si>
  <si>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● – konfidencialūs duomenys</t>
  </si>
  <si>
    <t>* lyginant 2020 m. 32 savaitę su 31 savaite</t>
  </si>
  <si>
    <t>** lyginant 2020 m. 32 savaitę su 2019 m. 32 savaite</t>
  </si>
  <si>
    <t>Pastaba: Lietuvos maistinių ir pašarinių kviečių, pašarinių miežių, maistinių rugių ir rapsų 29, 30  ir 31 savaičių kainos patikslintos  2020-08-17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</si>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</sst>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3" fillId="0" borderId="13" xfId="0" applyNumberFormat="1" applyFont="1" applyBorder="1" applyAlignment="1">
      <alignment horizontal="right" vertical="center" indent="2"/>
    </xf>
    <xf numFmtId="2" fontId="3" fillId="0" borderId="14" xfId="0" applyNumberFormat="1" applyFont="1" applyBorder="1" applyAlignment="1">
      <alignment horizontal="right" vertical="center" indent="2"/>
    </xf>
    <xf numFmtId="2" fontId="1" fillId="0" borderId="15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8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20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1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20" xfId="0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2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D835CF-4C64-4B6F-86F0-641F54B9C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3C294-8916-4584-B42C-22063FEFDEF7}">
  <dimension ref="A2:J94"/>
  <sheetViews>
    <sheetView showGridLines="0" tabSelected="1" workbookViewId="0">
      <selection activeCell="J78" sqref="J78"/>
    </sheetView>
  </sheetViews>
  <sheetFormatPr defaultColWidth="10.7109375" defaultRowHeight="12" x14ac:dyDescent="0.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0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0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0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0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0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0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0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0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0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0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0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0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0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0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0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0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0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0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0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0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0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0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0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0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0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0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0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0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0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0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0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0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0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0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0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0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0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0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0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0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0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0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0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0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0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0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0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0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0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0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0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0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0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0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0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0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0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0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0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0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0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0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0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2019</v>
      </c>
      <c r="C5" s="5">
        <v>2020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175</v>
      </c>
      <c r="C8" s="15">
        <v>201</v>
      </c>
      <c r="D8" s="15">
        <v>201</v>
      </c>
      <c r="E8" s="15">
        <v>201</v>
      </c>
      <c r="F8" s="16">
        <v>201</v>
      </c>
      <c r="G8" s="15">
        <f>((F8*100)/E8)-100</f>
        <v>0</v>
      </c>
      <c r="H8" s="15">
        <f>((F8*100)/B8)-100</f>
        <v>14.857142857142861</v>
      </c>
    </row>
    <row r="9" spans="1:8" x14ac:dyDescent="0.2">
      <c r="A9" s="13" t="s">
        <v>12</v>
      </c>
      <c r="B9" s="17">
        <v>150.19499999999999</v>
      </c>
      <c r="C9" s="15">
        <v>160.93</v>
      </c>
      <c r="D9" s="15">
        <v>167.13124999999999</v>
      </c>
      <c r="E9" s="15">
        <v>169.68624999999997</v>
      </c>
      <c r="F9" s="18">
        <v>170.64499999999998</v>
      </c>
      <c r="G9" s="15">
        <f t="shared" ref="G9:G28" si="0">((F9*100)/E9)-100</f>
        <v>0.56501337026425347</v>
      </c>
      <c r="H9" s="15">
        <f t="shared" ref="H9:H28" si="1">((F9*100)/B9)-100</f>
        <v>13.615633010419799</v>
      </c>
    </row>
    <row r="10" spans="1:8" x14ac:dyDescent="0.2">
      <c r="A10" s="13" t="s">
        <v>13</v>
      </c>
      <c r="B10" s="17">
        <v>158.13</v>
      </c>
      <c r="C10" s="15">
        <v>181.24</v>
      </c>
      <c r="D10" s="15">
        <v>181.4</v>
      </c>
      <c r="E10" s="15">
        <v>177.29</v>
      </c>
      <c r="F10" s="18">
        <v>177.31</v>
      </c>
      <c r="G10" s="15">
        <f t="shared" si="0"/>
        <v>1.1280952112358023E-2</v>
      </c>
      <c r="H10" s="15">
        <f t="shared" si="1"/>
        <v>12.129260734838425</v>
      </c>
    </row>
    <row r="11" spans="1:8" x14ac:dyDescent="0.2">
      <c r="A11" s="13" t="s">
        <v>14</v>
      </c>
      <c r="B11" s="17">
        <v>170.8125</v>
      </c>
      <c r="C11" s="15">
        <v>180</v>
      </c>
      <c r="D11" s="15">
        <v>178.58333333333334</v>
      </c>
      <c r="E11" s="15">
        <v>176</v>
      </c>
      <c r="F11" s="18">
        <v>174.58333333333334</v>
      </c>
      <c r="G11" s="15">
        <f t="shared" si="0"/>
        <v>-0.8049242424242351</v>
      </c>
      <c r="H11" s="15">
        <f t="shared" si="1"/>
        <v>2.2075862910111113</v>
      </c>
    </row>
    <row r="12" spans="1:8" x14ac:dyDescent="0.2">
      <c r="A12" s="13" t="s">
        <v>15</v>
      </c>
      <c r="B12" s="17">
        <v>175</v>
      </c>
      <c r="C12" s="15">
        <v>190</v>
      </c>
      <c r="D12" s="15">
        <v>190</v>
      </c>
      <c r="E12" s="15" t="s">
        <v>16</v>
      </c>
      <c r="F12" s="18" t="s">
        <v>16</v>
      </c>
      <c r="G12" s="15" t="s">
        <v>16</v>
      </c>
      <c r="H12" s="15" t="s">
        <v>16</v>
      </c>
    </row>
    <row r="13" spans="1:8" x14ac:dyDescent="0.2">
      <c r="A13" s="13" t="s">
        <v>17</v>
      </c>
      <c r="B13" s="17">
        <v>188.6888888888889</v>
      </c>
      <c r="C13" s="15">
        <v>186.85</v>
      </c>
      <c r="D13" s="15">
        <v>185.97777777777776</v>
      </c>
      <c r="E13" s="15">
        <v>184.94444444444446</v>
      </c>
      <c r="F13" s="18">
        <v>183.56666666666669</v>
      </c>
      <c r="G13" s="15">
        <f t="shared" si="0"/>
        <v>-0.74496845899669495</v>
      </c>
      <c r="H13" s="15">
        <f t="shared" si="1"/>
        <v>-2.7146390295607148</v>
      </c>
    </row>
    <row r="14" spans="1:8" x14ac:dyDescent="0.2">
      <c r="A14" s="13" t="s">
        <v>18</v>
      </c>
      <c r="B14" s="17">
        <v>190.255</v>
      </c>
      <c r="C14" s="15" t="s">
        <v>16</v>
      </c>
      <c r="D14" s="15">
        <v>184</v>
      </c>
      <c r="E14" s="15">
        <v>183</v>
      </c>
      <c r="F14" s="18" t="s">
        <v>16</v>
      </c>
      <c r="G14" s="15" t="s">
        <v>16</v>
      </c>
      <c r="H14" s="15" t="s">
        <v>16</v>
      </c>
    </row>
    <row r="15" spans="1:8" x14ac:dyDescent="0.2">
      <c r="A15" s="13" t="s">
        <v>19</v>
      </c>
      <c r="B15" s="17">
        <v>153.69499999999999</v>
      </c>
      <c r="C15" s="15">
        <v>138.035</v>
      </c>
      <c r="D15" s="15">
        <v>142.18</v>
      </c>
      <c r="E15" s="15">
        <v>144.04000000000002</v>
      </c>
      <c r="F15" s="18">
        <v>145.94499999999999</v>
      </c>
      <c r="G15" s="15">
        <f>((F15*100)/E15)-100</f>
        <v>1.3225492918633535</v>
      </c>
      <c r="H15" s="15">
        <f>((F15*100)/B15)-100</f>
        <v>-5.0424542112625659</v>
      </c>
    </row>
    <row r="16" spans="1:8" x14ac:dyDescent="0.2">
      <c r="A16" s="13" t="s">
        <v>20</v>
      </c>
      <c r="B16" s="17" t="s">
        <v>16</v>
      </c>
      <c r="C16" s="15">
        <v>181.10999999999999</v>
      </c>
      <c r="D16" s="15">
        <v>179.37272727272727</v>
      </c>
      <c r="E16" s="15">
        <v>179.64545454545453</v>
      </c>
      <c r="F16" s="18">
        <v>181.51</v>
      </c>
      <c r="G16" s="15">
        <f t="shared" si="0"/>
        <v>1.0379029401346145</v>
      </c>
      <c r="H16" s="15" t="s">
        <v>16</v>
      </c>
    </row>
    <row r="17" spans="1:9" x14ac:dyDescent="0.2">
      <c r="A17" s="13" t="s">
        <v>21</v>
      </c>
      <c r="B17" s="17">
        <v>160.78250000000003</v>
      </c>
      <c r="C17" s="15">
        <v>174.56</v>
      </c>
      <c r="D17" s="15">
        <v>163.97666666666666</v>
      </c>
      <c r="E17" s="15">
        <v>167.33</v>
      </c>
      <c r="F17" s="18">
        <v>156.77666666666667</v>
      </c>
      <c r="G17" s="15">
        <f t="shared" si="0"/>
        <v>-6.3068985437956968</v>
      </c>
      <c r="H17" s="15">
        <f t="shared" si="1"/>
        <v>-2.4914610317250663</v>
      </c>
    </row>
    <row r="18" spans="1:9" s="24" customFormat="1" x14ac:dyDescent="0.2">
      <c r="A18" s="19" t="s">
        <v>22</v>
      </c>
      <c r="B18" s="20">
        <v>148.316</v>
      </c>
      <c r="C18" s="21">
        <v>165.45</v>
      </c>
      <c r="D18" s="21">
        <v>163.88900000000001</v>
      </c>
      <c r="E18" s="21">
        <v>159.715</v>
      </c>
      <c r="F18" s="22">
        <v>156.66200000000001</v>
      </c>
      <c r="G18" s="21">
        <f t="shared" si="0"/>
        <v>-1.911529912656917</v>
      </c>
      <c r="H18" s="21">
        <f t="shared" si="1"/>
        <v>5.6271744113918913</v>
      </c>
      <c r="I18" s="23"/>
    </row>
    <row r="19" spans="1:9" x14ac:dyDescent="0.2">
      <c r="A19" s="13" t="s">
        <v>23</v>
      </c>
      <c r="B19" s="17">
        <v>151.32333333333335</v>
      </c>
      <c r="C19" s="15">
        <v>147.17333333333332</v>
      </c>
      <c r="D19" s="15">
        <v>147.13</v>
      </c>
      <c r="E19" s="15">
        <v>152.68000000000004</v>
      </c>
      <c r="F19" s="18">
        <v>149.41666666666666</v>
      </c>
      <c r="G19" s="15">
        <f t="shared" si="0"/>
        <v>-2.13736791546593</v>
      </c>
      <c r="H19" s="15">
        <f t="shared" si="1"/>
        <v>-1.2599951538648071</v>
      </c>
    </row>
    <row r="20" spans="1:9" x14ac:dyDescent="0.2">
      <c r="A20" s="13" t="s">
        <v>24</v>
      </c>
      <c r="B20" s="17">
        <v>167</v>
      </c>
      <c r="C20" s="15">
        <v>168.5</v>
      </c>
      <c r="D20" s="15">
        <v>170</v>
      </c>
      <c r="E20" s="15" t="s">
        <v>16</v>
      </c>
      <c r="F20" s="18" t="s">
        <v>16</v>
      </c>
      <c r="G20" s="15" t="s">
        <v>16</v>
      </c>
      <c r="H20" s="15" t="s">
        <v>16</v>
      </c>
    </row>
    <row r="21" spans="1:9" x14ac:dyDescent="0.2">
      <c r="A21" s="13" t="s">
        <v>25</v>
      </c>
      <c r="B21" s="17">
        <v>156.91</v>
      </c>
      <c r="C21" s="15">
        <v>179.97666666666666</v>
      </c>
      <c r="D21" s="15">
        <v>170.35666666666668</v>
      </c>
      <c r="E21" s="15">
        <v>159.36333333333334</v>
      </c>
      <c r="F21" s="18">
        <v>159.66999999999999</v>
      </c>
      <c r="G21" s="15">
        <f t="shared" si="0"/>
        <v>0.19243238720741829</v>
      </c>
      <c r="H21" s="15">
        <f t="shared" si="1"/>
        <v>1.7589701102542818</v>
      </c>
    </row>
    <row r="22" spans="1:9" x14ac:dyDescent="0.2">
      <c r="A22" s="13" t="s">
        <v>26</v>
      </c>
      <c r="B22" s="17">
        <v>205</v>
      </c>
      <c r="C22" s="15" t="s">
        <v>16</v>
      </c>
      <c r="D22" s="15" t="s">
        <v>16</v>
      </c>
      <c r="E22" s="15">
        <v>205</v>
      </c>
      <c r="F22" s="18" t="s">
        <v>16</v>
      </c>
      <c r="G22" s="15" t="s">
        <v>16</v>
      </c>
      <c r="H22" s="15" t="s">
        <v>16</v>
      </c>
    </row>
    <row r="23" spans="1:9" x14ac:dyDescent="0.2">
      <c r="A23" s="13" t="s">
        <v>27</v>
      </c>
      <c r="B23" s="17">
        <v>155.47749999999999</v>
      </c>
      <c r="C23" s="15">
        <v>151.66333333333333</v>
      </c>
      <c r="D23" s="15">
        <v>156.8775</v>
      </c>
      <c r="E23" s="15">
        <v>143.94999999999999</v>
      </c>
      <c r="F23" s="18">
        <v>159.92000000000002</v>
      </c>
      <c r="G23" s="15">
        <f t="shared" si="0"/>
        <v>11.094129906217461</v>
      </c>
      <c r="H23" s="15">
        <f t="shared" si="1"/>
        <v>2.8573266228232512</v>
      </c>
    </row>
    <row r="24" spans="1:9" x14ac:dyDescent="0.2">
      <c r="A24" s="13" t="s">
        <v>28</v>
      </c>
      <c r="B24" s="17">
        <v>167.33</v>
      </c>
      <c r="C24" s="15">
        <v>158.97999999999999</v>
      </c>
      <c r="D24" s="15">
        <v>164.53</v>
      </c>
      <c r="E24" s="15">
        <v>166.89</v>
      </c>
      <c r="F24" s="18">
        <v>167.84</v>
      </c>
      <c r="G24" s="15">
        <f t="shared" si="0"/>
        <v>0.56923722212236783</v>
      </c>
      <c r="H24" s="15">
        <f t="shared" si="1"/>
        <v>0.30478694794716432</v>
      </c>
    </row>
    <row r="25" spans="1:9" x14ac:dyDescent="0.2">
      <c r="A25" s="13" t="s">
        <v>29</v>
      </c>
      <c r="B25" s="17">
        <v>155.91999999999999</v>
      </c>
      <c r="C25" s="15">
        <v>146.83000000000001</v>
      </c>
      <c r="D25" s="15">
        <v>158.22</v>
      </c>
      <c r="E25" s="15">
        <v>153.07</v>
      </c>
      <c r="F25" s="18">
        <v>154.16999999999999</v>
      </c>
      <c r="G25" s="15">
        <f>((F25*100)/E25)-100</f>
        <v>0.71862546547330908</v>
      </c>
      <c r="H25" s="15">
        <f t="shared" si="1"/>
        <v>-1.1223704463827602</v>
      </c>
    </row>
    <row r="26" spans="1:9" x14ac:dyDescent="0.2">
      <c r="A26" s="13" t="s">
        <v>30</v>
      </c>
      <c r="B26" s="17">
        <v>159</v>
      </c>
      <c r="C26" s="15">
        <v>152</v>
      </c>
      <c r="D26" s="15">
        <v>152</v>
      </c>
      <c r="E26" s="15">
        <v>152</v>
      </c>
      <c r="F26" s="18">
        <v>153</v>
      </c>
      <c r="G26" s="15">
        <f t="shared" si="0"/>
        <v>0.65789473684210975</v>
      </c>
      <c r="H26" s="15">
        <f t="shared" si="1"/>
        <v>-3.7735849056603712</v>
      </c>
    </row>
    <row r="27" spans="1:9" x14ac:dyDescent="0.2">
      <c r="A27" s="13" t="s">
        <v>31</v>
      </c>
      <c r="B27" s="17" t="s">
        <v>16</v>
      </c>
      <c r="C27" s="15">
        <v>186.46</v>
      </c>
      <c r="D27" s="15" t="s">
        <v>16</v>
      </c>
      <c r="E27" s="15" t="s">
        <v>16</v>
      </c>
      <c r="F27" s="18" t="s">
        <v>16</v>
      </c>
      <c r="G27" s="15" t="s">
        <v>16</v>
      </c>
      <c r="H27" s="15" t="s">
        <v>16</v>
      </c>
    </row>
    <row r="28" spans="1:9" x14ac:dyDescent="0.2">
      <c r="A28" s="13" t="s">
        <v>32</v>
      </c>
      <c r="B28" s="25">
        <v>160.43</v>
      </c>
      <c r="C28" s="15">
        <v>216.17500000000001</v>
      </c>
      <c r="D28" s="15">
        <v>215.89</v>
      </c>
      <c r="E28" s="15">
        <v>216.35750000000002</v>
      </c>
      <c r="F28" s="26">
        <v>212.99666666666667</v>
      </c>
      <c r="G28" s="15">
        <f t="shared" si="0"/>
        <v>-1.5533703862049322</v>
      </c>
      <c r="H28" s="15">
        <f t="shared" si="1"/>
        <v>32.766107752082945</v>
      </c>
    </row>
    <row r="29" spans="1:9" x14ac:dyDescent="0.2">
      <c r="A29" s="27" t="s">
        <v>33</v>
      </c>
      <c r="B29" s="27"/>
      <c r="C29" s="27"/>
      <c r="D29" s="27"/>
      <c r="E29" s="27"/>
      <c r="F29" s="27"/>
      <c r="G29" s="27"/>
      <c r="H29" s="27"/>
    </row>
    <row r="30" spans="1:9" x14ac:dyDescent="0.2">
      <c r="A30" s="28" t="s">
        <v>11</v>
      </c>
      <c r="B30" s="14">
        <v>167</v>
      </c>
      <c r="C30" s="15">
        <v>196</v>
      </c>
      <c r="D30" s="15">
        <v>196</v>
      </c>
      <c r="E30" s="15">
        <v>183</v>
      </c>
      <c r="F30" s="16">
        <v>182</v>
      </c>
      <c r="G30" s="15">
        <f>((F30*100)/E30)-100</f>
        <v>-0.54644808743169904</v>
      </c>
      <c r="H30" s="15">
        <f>((F30*100)/B30)-100</f>
        <v>8.9820359281437163</v>
      </c>
    </row>
    <row r="31" spans="1:9" x14ac:dyDescent="0.2">
      <c r="A31" s="13" t="s">
        <v>12</v>
      </c>
      <c r="B31" s="17">
        <v>144.44166666666663</v>
      </c>
      <c r="C31" s="15">
        <v>153.39000000000001</v>
      </c>
      <c r="D31" s="15">
        <v>158.86999999999998</v>
      </c>
      <c r="E31" s="15">
        <v>162.52000000000001</v>
      </c>
      <c r="F31" s="18">
        <v>162.88428571428571</v>
      </c>
      <c r="G31" s="15">
        <f t="shared" ref="G31:G44" si="2">((F31*100)/E31)-100</f>
        <v>0.22414823670052897</v>
      </c>
      <c r="H31" s="15">
        <f t="shared" ref="H31:H44" si="3">((F31*100)/B31)-100</f>
        <v>12.768212575516586</v>
      </c>
    </row>
    <row r="32" spans="1:9" x14ac:dyDescent="0.2">
      <c r="A32" s="13" t="s">
        <v>14</v>
      </c>
      <c r="B32" s="17">
        <v>168.8</v>
      </c>
      <c r="C32" s="15">
        <v>181</v>
      </c>
      <c r="D32" s="15">
        <v>180.66666666666666</v>
      </c>
      <c r="E32" s="15">
        <v>175</v>
      </c>
      <c r="F32" s="18">
        <v>176.875</v>
      </c>
      <c r="G32" s="15">
        <f t="shared" si="2"/>
        <v>1.0714285714285694</v>
      </c>
      <c r="H32" s="15">
        <f t="shared" si="3"/>
        <v>4.7837677725118368</v>
      </c>
    </row>
    <row r="33" spans="1:9" x14ac:dyDescent="0.2">
      <c r="A33" s="13" t="s">
        <v>34</v>
      </c>
      <c r="B33" s="17">
        <v>140.27000000000001</v>
      </c>
      <c r="C33" s="15">
        <v>149.26</v>
      </c>
      <c r="D33" s="15" t="s">
        <v>16</v>
      </c>
      <c r="E33" s="15">
        <v>150.30000000000001</v>
      </c>
      <c r="F33" s="18">
        <v>149.75</v>
      </c>
      <c r="G33" s="15">
        <f t="shared" si="2"/>
        <v>-0.36593479707252641</v>
      </c>
      <c r="H33" s="15">
        <f t="shared" si="3"/>
        <v>6.7583945248449311</v>
      </c>
    </row>
    <row r="34" spans="1:9" x14ac:dyDescent="0.2">
      <c r="A34" s="13" t="s">
        <v>35</v>
      </c>
      <c r="B34" s="17">
        <v>184.66666666666666</v>
      </c>
      <c r="C34" s="15" t="s">
        <v>16</v>
      </c>
      <c r="D34" s="15">
        <v>196.66666666666666</v>
      </c>
      <c r="E34" s="15">
        <v>195</v>
      </c>
      <c r="F34" s="18">
        <v>195</v>
      </c>
      <c r="G34" s="15">
        <f t="shared" si="2"/>
        <v>0</v>
      </c>
      <c r="H34" s="15">
        <f t="shared" si="3"/>
        <v>5.5956678700361095</v>
      </c>
    </row>
    <row r="35" spans="1:9" x14ac:dyDescent="0.2">
      <c r="A35" s="13" t="s">
        <v>21</v>
      </c>
      <c r="B35" s="17">
        <v>141.44750000000002</v>
      </c>
      <c r="C35" s="15">
        <v>139.47</v>
      </c>
      <c r="D35" s="15">
        <v>142</v>
      </c>
      <c r="E35" s="15">
        <v>148.88333333333333</v>
      </c>
      <c r="F35" s="18">
        <v>139.61000000000001</v>
      </c>
      <c r="G35" s="15">
        <f t="shared" si="2"/>
        <v>-6.2285906190529374</v>
      </c>
      <c r="H35" s="15">
        <f t="shared" si="3"/>
        <v>-1.2990685590059883</v>
      </c>
    </row>
    <row r="36" spans="1:9" s="24" customFormat="1" x14ac:dyDescent="0.2">
      <c r="A36" s="19" t="s">
        <v>22</v>
      </c>
      <c r="B36" s="20">
        <v>137.08799999999999</v>
      </c>
      <c r="C36" s="21">
        <v>167.00700000000001</v>
      </c>
      <c r="D36" s="21">
        <v>139.41300000000001</v>
      </c>
      <c r="E36" s="21">
        <v>139.286</v>
      </c>
      <c r="F36" s="22">
        <v>135.53399999999999</v>
      </c>
      <c r="G36" s="21">
        <f t="shared" si="2"/>
        <v>-2.6937380641270465</v>
      </c>
      <c r="H36" s="21">
        <f t="shared" si="3"/>
        <v>-1.1335784313725412</v>
      </c>
      <c r="I36" s="23"/>
    </row>
    <row r="37" spans="1:9" x14ac:dyDescent="0.2">
      <c r="A37" s="13" t="s">
        <v>23</v>
      </c>
      <c r="B37" s="17">
        <v>150.745</v>
      </c>
      <c r="C37" s="15">
        <v>145.08500000000001</v>
      </c>
      <c r="D37" s="15">
        <v>147.495</v>
      </c>
      <c r="E37" s="15">
        <v>150.08666666666667</v>
      </c>
      <c r="F37" s="18">
        <v>147.04333333333332</v>
      </c>
      <c r="G37" s="15">
        <f t="shared" si="2"/>
        <v>-2.0277173188824378</v>
      </c>
      <c r="H37" s="15">
        <f t="shared" si="3"/>
        <v>-2.4555817218923863</v>
      </c>
    </row>
    <row r="38" spans="1:9" x14ac:dyDescent="0.2">
      <c r="A38" s="13" t="s">
        <v>36</v>
      </c>
      <c r="B38" s="17">
        <v>173.5</v>
      </c>
      <c r="C38" s="15">
        <v>193.5</v>
      </c>
      <c r="D38" s="15">
        <v>189</v>
      </c>
      <c r="E38" s="15">
        <v>187</v>
      </c>
      <c r="F38" s="18">
        <v>185</v>
      </c>
      <c r="G38" s="15">
        <f t="shared" si="2"/>
        <v>-1.0695187165775337</v>
      </c>
      <c r="H38" s="15">
        <f t="shared" si="3"/>
        <v>6.6282420749279538</v>
      </c>
    </row>
    <row r="39" spans="1:9" x14ac:dyDescent="0.2">
      <c r="A39" s="13" t="s">
        <v>24</v>
      </c>
      <c r="B39" s="17">
        <v>157</v>
      </c>
      <c r="C39" s="15">
        <v>165</v>
      </c>
      <c r="D39" s="15" t="s">
        <v>16</v>
      </c>
      <c r="E39" s="15" t="s">
        <v>16</v>
      </c>
      <c r="F39" s="18" t="s">
        <v>16</v>
      </c>
      <c r="G39" s="15" t="s">
        <v>16</v>
      </c>
      <c r="H39" s="15" t="s">
        <v>16</v>
      </c>
    </row>
    <row r="40" spans="1:9" x14ac:dyDescent="0.2">
      <c r="A40" s="13" t="s">
        <v>25</v>
      </c>
      <c r="B40" s="17">
        <v>156.92333333333332</v>
      </c>
      <c r="C40" s="15">
        <v>177.04</v>
      </c>
      <c r="D40" s="15">
        <v>170.95666666666668</v>
      </c>
      <c r="E40" s="15">
        <v>158.21333333333334</v>
      </c>
      <c r="F40" s="18">
        <v>156.99</v>
      </c>
      <c r="G40" s="15">
        <f t="shared" si="2"/>
        <v>-0.77321759649419164</v>
      </c>
      <c r="H40" s="15">
        <f t="shared" si="3"/>
        <v>4.2483590713104036E-2</v>
      </c>
    </row>
    <row r="41" spans="1:9" x14ac:dyDescent="0.2">
      <c r="A41" s="13" t="s">
        <v>26</v>
      </c>
      <c r="B41" s="17">
        <v>187.33333333333334</v>
      </c>
      <c r="C41" s="15">
        <v>203.5</v>
      </c>
      <c r="D41" s="15">
        <v>204</v>
      </c>
      <c r="E41" s="15">
        <v>203</v>
      </c>
      <c r="F41" s="18" t="s">
        <v>16</v>
      </c>
      <c r="G41" s="15" t="s">
        <v>16</v>
      </c>
      <c r="H41" s="15" t="s">
        <v>16</v>
      </c>
    </row>
    <row r="42" spans="1:9" x14ac:dyDescent="0.2">
      <c r="A42" s="13" t="s">
        <v>27</v>
      </c>
      <c r="B42" s="17">
        <v>142.27000000000001</v>
      </c>
      <c r="C42" s="15">
        <v>145.35333333333332</v>
      </c>
      <c r="D42" s="15">
        <v>145.71333333333334</v>
      </c>
      <c r="E42" s="15">
        <v>148.93666666666667</v>
      </c>
      <c r="F42" s="18">
        <v>150.82</v>
      </c>
      <c r="G42" s="15">
        <f t="shared" si="2"/>
        <v>1.2645195944584913</v>
      </c>
      <c r="H42" s="15">
        <f t="shared" si="3"/>
        <v>6.0096998664511005</v>
      </c>
    </row>
    <row r="43" spans="1:9" x14ac:dyDescent="0.2">
      <c r="A43" s="13" t="s">
        <v>29</v>
      </c>
      <c r="B43" s="17">
        <v>136.4</v>
      </c>
      <c r="C43" s="15">
        <v>130.16999999999999</v>
      </c>
      <c r="D43" s="15">
        <v>132.38</v>
      </c>
      <c r="E43" s="15">
        <v>133.38</v>
      </c>
      <c r="F43" s="18">
        <v>135.53</v>
      </c>
      <c r="G43" s="15">
        <f t="shared" si="2"/>
        <v>1.6119358224621436</v>
      </c>
      <c r="H43" s="15">
        <f t="shared" si="3"/>
        <v>-0.63782991202346295</v>
      </c>
    </row>
    <row r="44" spans="1:9" x14ac:dyDescent="0.2">
      <c r="A44" s="29" t="s">
        <v>32</v>
      </c>
      <c r="B44" s="25">
        <v>149.69333333333336</v>
      </c>
      <c r="C44" s="15">
        <v>187.74249999999998</v>
      </c>
      <c r="D44" s="15">
        <v>184.90666666666667</v>
      </c>
      <c r="E44" s="15">
        <v>183.55999999999997</v>
      </c>
      <c r="F44" s="26">
        <v>185.37599999999998</v>
      </c>
      <c r="G44" s="15">
        <f t="shared" si="2"/>
        <v>0.98932229243844461</v>
      </c>
      <c r="H44" s="15">
        <f t="shared" si="3"/>
        <v>23.837178231050117</v>
      </c>
    </row>
    <row r="45" spans="1:9" x14ac:dyDescent="0.2">
      <c r="A45" s="27" t="s">
        <v>37</v>
      </c>
      <c r="B45" s="27"/>
      <c r="C45" s="27"/>
      <c r="D45" s="27"/>
      <c r="E45" s="27"/>
      <c r="F45" s="27"/>
      <c r="G45" s="27"/>
      <c r="H45" s="27"/>
    </row>
    <row r="46" spans="1:9" x14ac:dyDescent="0.2">
      <c r="A46" s="28" t="s">
        <v>11</v>
      </c>
      <c r="B46" s="14">
        <v>157</v>
      </c>
      <c r="C46" s="15">
        <v>169</v>
      </c>
      <c r="D46" s="15">
        <v>167</v>
      </c>
      <c r="E46" s="15">
        <v>168</v>
      </c>
      <c r="F46" s="16">
        <v>168</v>
      </c>
      <c r="G46" s="15">
        <f>((F46*100)/E46)-100</f>
        <v>0</v>
      </c>
      <c r="H46" s="15">
        <f>((F46*100)/B46)-100</f>
        <v>7.0063694267515899</v>
      </c>
    </row>
    <row r="47" spans="1:9" x14ac:dyDescent="0.2">
      <c r="A47" s="13" t="s">
        <v>12</v>
      </c>
      <c r="B47" s="17">
        <v>143.268</v>
      </c>
      <c r="C47" s="15">
        <v>144.69833333333332</v>
      </c>
      <c r="D47" s="15">
        <v>143.67599999999999</v>
      </c>
      <c r="E47" s="15">
        <v>143.67599999999999</v>
      </c>
      <c r="F47" s="18">
        <v>143.67599999999999</v>
      </c>
      <c r="G47" s="15">
        <f t="shared" ref="G47:G67" si="4">((F47*100)/E47)-100</f>
        <v>0</v>
      </c>
      <c r="H47" s="15">
        <f t="shared" ref="H47:H67" si="5">((F47*100)/B47)-100</f>
        <v>0.2847809699304662</v>
      </c>
    </row>
    <row r="48" spans="1:9" x14ac:dyDescent="0.2">
      <c r="A48" s="13" t="s">
        <v>13</v>
      </c>
      <c r="B48" s="17">
        <v>140.33000000000001</v>
      </c>
      <c r="C48" s="15" t="s">
        <v>16</v>
      </c>
      <c r="D48" s="15">
        <v>132.01</v>
      </c>
      <c r="E48" s="15" t="s">
        <v>16</v>
      </c>
      <c r="F48" s="18" t="s">
        <v>16</v>
      </c>
      <c r="G48" s="15" t="s">
        <v>16</v>
      </c>
      <c r="H48" s="15" t="s">
        <v>16</v>
      </c>
    </row>
    <row r="49" spans="1:9" x14ac:dyDescent="0.2">
      <c r="A49" s="13" t="s">
        <v>14</v>
      </c>
      <c r="B49" s="17">
        <v>152.6</v>
      </c>
      <c r="C49" s="15">
        <v>148</v>
      </c>
      <c r="D49" s="15">
        <v>148.66666666666666</v>
      </c>
      <c r="E49" s="15">
        <v>156.91666666666666</v>
      </c>
      <c r="F49" s="18">
        <v>157.66666666666666</v>
      </c>
      <c r="G49" s="15">
        <f t="shared" si="4"/>
        <v>0.47796070100902455</v>
      </c>
      <c r="H49" s="15">
        <f t="shared" si="5"/>
        <v>3.3202271734381839</v>
      </c>
    </row>
    <row r="50" spans="1:9" x14ac:dyDescent="0.2">
      <c r="A50" s="13" t="s">
        <v>34</v>
      </c>
      <c r="B50" s="17">
        <v>140.91999999999999</v>
      </c>
      <c r="C50" s="15">
        <v>150.19</v>
      </c>
      <c r="D50" s="15">
        <v>142.66999999999999</v>
      </c>
      <c r="E50" s="15">
        <v>143.66999999999999</v>
      </c>
      <c r="F50" s="18">
        <v>140.97999999999999</v>
      </c>
      <c r="G50" s="15">
        <f t="shared" si="4"/>
        <v>-1.8723463492726466</v>
      </c>
      <c r="H50" s="15">
        <f t="shared" si="5"/>
        <v>4.2577348850400654E-2</v>
      </c>
    </row>
    <row r="51" spans="1:9" x14ac:dyDescent="0.2">
      <c r="A51" s="13" t="s">
        <v>15</v>
      </c>
      <c r="B51" s="17">
        <v>175</v>
      </c>
      <c r="C51" s="15">
        <v>140</v>
      </c>
      <c r="D51" s="15">
        <v>140</v>
      </c>
      <c r="E51" s="15" t="s">
        <v>16</v>
      </c>
      <c r="F51" s="18" t="s">
        <v>16</v>
      </c>
      <c r="G51" s="15" t="s">
        <v>16</v>
      </c>
      <c r="H51" s="15" t="s">
        <v>16</v>
      </c>
    </row>
    <row r="52" spans="1:9" x14ac:dyDescent="0.2">
      <c r="A52" s="13" t="s">
        <v>17</v>
      </c>
      <c r="B52" s="17">
        <v>174.91000000000003</v>
      </c>
      <c r="C52" s="15">
        <v>155.24</v>
      </c>
      <c r="D52" s="15">
        <v>155.80000000000001</v>
      </c>
      <c r="E52" s="15">
        <v>154.82</v>
      </c>
      <c r="F52" s="18">
        <v>153.34</v>
      </c>
      <c r="G52" s="15">
        <f t="shared" si="4"/>
        <v>-0.95594884381861789</v>
      </c>
      <c r="H52" s="15">
        <f t="shared" si="5"/>
        <v>-12.332056486192911</v>
      </c>
    </row>
    <row r="53" spans="1:9" x14ac:dyDescent="0.2">
      <c r="A53" s="13" t="s">
        <v>18</v>
      </c>
      <c r="B53" s="17">
        <v>155.93</v>
      </c>
      <c r="C53" s="15" t="s">
        <v>16</v>
      </c>
      <c r="D53" s="15">
        <v>161.5</v>
      </c>
      <c r="E53" s="15">
        <v>161.5</v>
      </c>
      <c r="F53" s="18" t="s">
        <v>16</v>
      </c>
      <c r="G53" s="15" t="s">
        <v>16</v>
      </c>
      <c r="H53" s="15" t="s">
        <v>16</v>
      </c>
    </row>
    <row r="54" spans="1:9" x14ac:dyDescent="0.2">
      <c r="A54" s="13" t="s">
        <v>19</v>
      </c>
      <c r="B54" s="17">
        <v>138.12</v>
      </c>
      <c r="C54" s="15">
        <v>125.425</v>
      </c>
      <c r="D54" s="15">
        <v>116.93</v>
      </c>
      <c r="E54" s="15">
        <v>125.37</v>
      </c>
      <c r="F54" s="18">
        <v>129.88</v>
      </c>
      <c r="G54" s="15">
        <f>((F54*100)/E54)-100</f>
        <v>3.59735183855787</v>
      </c>
      <c r="H54" s="15">
        <f>((F54*100)/B54)-100</f>
        <v>-5.9658268172603499</v>
      </c>
    </row>
    <row r="55" spans="1:9" x14ac:dyDescent="0.2">
      <c r="A55" s="13" t="s">
        <v>35</v>
      </c>
      <c r="B55" s="17">
        <v>172.66666666666666</v>
      </c>
      <c r="C55" s="15" t="s">
        <v>16</v>
      </c>
      <c r="D55" s="15">
        <v>173.66666666666666</v>
      </c>
      <c r="E55" s="15">
        <v>172.66666666666666</v>
      </c>
      <c r="F55" s="18">
        <v>173.33333333333334</v>
      </c>
      <c r="G55" s="15">
        <f t="shared" si="4"/>
        <v>0.38610038610040931</v>
      </c>
      <c r="H55" s="15">
        <f t="shared" si="5"/>
        <v>0.38610038610040931</v>
      </c>
    </row>
    <row r="56" spans="1:9" x14ac:dyDescent="0.2">
      <c r="A56" s="13" t="s">
        <v>20</v>
      </c>
      <c r="B56" s="17" t="s">
        <v>16</v>
      </c>
      <c r="C56" s="15">
        <v>150.5</v>
      </c>
      <c r="D56" s="15">
        <v>150.66666666666666</v>
      </c>
      <c r="E56" s="15">
        <v>151.16666666666666</v>
      </c>
      <c r="F56" s="18">
        <v>154.9</v>
      </c>
      <c r="G56" s="15">
        <f t="shared" si="4"/>
        <v>2.4696802646086127</v>
      </c>
      <c r="H56" s="15" t="s">
        <v>16</v>
      </c>
    </row>
    <row r="57" spans="1:9" x14ac:dyDescent="0.2">
      <c r="A57" s="13" t="s">
        <v>21</v>
      </c>
      <c r="B57" s="17">
        <v>132.435</v>
      </c>
      <c r="C57" s="15">
        <v>122.62</v>
      </c>
      <c r="D57" s="15">
        <v>133.79999999999998</v>
      </c>
      <c r="E57" s="15">
        <v>138.44333333333336</v>
      </c>
      <c r="F57" s="18">
        <v>124.56333333333333</v>
      </c>
      <c r="G57" s="15">
        <f t="shared" si="4"/>
        <v>-10.025762646570215</v>
      </c>
      <c r="H57" s="15">
        <f t="shared" si="5"/>
        <v>-5.9437963277582639</v>
      </c>
    </row>
    <row r="58" spans="1:9" s="24" customFormat="1" x14ac:dyDescent="0.2">
      <c r="A58" s="19" t="s">
        <v>22</v>
      </c>
      <c r="B58" s="20">
        <v>130.083</v>
      </c>
      <c r="C58" s="21">
        <v>135.86699999999999</v>
      </c>
      <c r="D58" s="21">
        <v>135.661</v>
      </c>
      <c r="E58" s="21">
        <v>133.15</v>
      </c>
      <c r="F58" s="22">
        <v>124.536</v>
      </c>
      <c r="G58" s="21">
        <f t="shared" si="4"/>
        <v>-6.4693954187007137</v>
      </c>
      <c r="H58" s="21">
        <f t="shared" si="5"/>
        <v>-4.264200548880325</v>
      </c>
      <c r="I58" s="23"/>
    </row>
    <row r="59" spans="1:9" x14ac:dyDescent="0.2">
      <c r="A59" s="13" t="s">
        <v>23</v>
      </c>
      <c r="B59" s="17">
        <v>130.38499999999999</v>
      </c>
      <c r="C59" s="15">
        <v>132</v>
      </c>
      <c r="D59" s="15">
        <v>125.63</v>
      </c>
      <c r="E59" s="15">
        <v>127.48333333333335</v>
      </c>
      <c r="F59" s="18">
        <v>123.49</v>
      </c>
      <c r="G59" s="15">
        <f t="shared" si="4"/>
        <v>-3.1324356124983836</v>
      </c>
      <c r="H59" s="15">
        <f t="shared" si="5"/>
        <v>-5.2881849906047478</v>
      </c>
    </row>
    <row r="60" spans="1:9" x14ac:dyDescent="0.2">
      <c r="A60" s="13" t="s">
        <v>36</v>
      </c>
      <c r="B60" s="17">
        <v>164.5</v>
      </c>
      <c r="C60" s="15">
        <v>171</v>
      </c>
      <c r="D60" s="15">
        <v>167</v>
      </c>
      <c r="E60" s="15">
        <v>167</v>
      </c>
      <c r="F60" s="18">
        <v>167.25</v>
      </c>
      <c r="G60" s="15">
        <f t="shared" si="4"/>
        <v>0.14970059880239717</v>
      </c>
      <c r="H60" s="15">
        <f t="shared" si="5"/>
        <v>1.6717325227963471</v>
      </c>
    </row>
    <row r="61" spans="1:9" x14ac:dyDescent="0.2">
      <c r="A61" s="13" t="s">
        <v>24</v>
      </c>
      <c r="B61" s="17">
        <v>145</v>
      </c>
      <c r="C61" s="15">
        <v>128</v>
      </c>
      <c r="D61" s="15">
        <v>127.5</v>
      </c>
      <c r="E61" s="15">
        <v>127.5</v>
      </c>
      <c r="F61" s="18">
        <v>126.5</v>
      </c>
      <c r="G61" s="15">
        <f t="shared" si="4"/>
        <v>-0.78431372549019329</v>
      </c>
      <c r="H61" s="15">
        <f t="shared" si="5"/>
        <v>-12.758620689655174</v>
      </c>
    </row>
    <row r="62" spans="1:9" x14ac:dyDescent="0.2">
      <c r="A62" s="13" t="s">
        <v>25</v>
      </c>
      <c r="B62" s="17">
        <v>138.58000000000001</v>
      </c>
      <c r="C62" s="15">
        <v>139.32</v>
      </c>
      <c r="D62" s="15">
        <v>139.15</v>
      </c>
      <c r="E62" s="15">
        <v>139.55000000000001</v>
      </c>
      <c r="F62" s="18">
        <v>141.33000000000001</v>
      </c>
      <c r="G62" s="15">
        <f t="shared" si="4"/>
        <v>1.2755284844141954</v>
      </c>
      <c r="H62" s="15">
        <f t="shared" si="5"/>
        <v>1.9844133352576137</v>
      </c>
    </row>
    <row r="63" spans="1:9" x14ac:dyDescent="0.2">
      <c r="A63" s="13" t="s">
        <v>26</v>
      </c>
      <c r="B63" s="17">
        <v>176.66666666666666</v>
      </c>
      <c r="C63" s="15">
        <v>174</v>
      </c>
      <c r="D63" s="15">
        <v>178</v>
      </c>
      <c r="E63" s="15">
        <v>178</v>
      </c>
      <c r="F63" s="18" t="s">
        <v>16</v>
      </c>
      <c r="G63" s="15" t="s">
        <v>16</v>
      </c>
      <c r="H63" s="15" t="s">
        <v>16</v>
      </c>
    </row>
    <row r="64" spans="1:9" x14ac:dyDescent="0.2">
      <c r="A64" s="13" t="s">
        <v>27</v>
      </c>
      <c r="B64" s="17">
        <v>144.58000000000001</v>
      </c>
      <c r="C64" s="15">
        <v>137.44999999999999</v>
      </c>
      <c r="D64" s="15">
        <v>140.5275</v>
      </c>
      <c r="E64" s="15">
        <v>138.01999999999998</v>
      </c>
      <c r="F64" s="18">
        <v>139.44333333333336</v>
      </c>
      <c r="G64" s="15">
        <f t="shared" si="4"/>
        <v>1.0312515094431092</v>
      </c>
      <c r="H64" s="15">
        <f t="shared" si="5"/>
        <v>-3.5528196615483836</v>
      </c>
    </row>
    <row r="65" spans="1:10" x14ac:dyDescent="0.2">
      <c r="A65" s="13" t="s">
        <v>29</v>
      </c>
      <c r="B65" s="17">
        <v>123.39</v>
      </c>
      <c r="C65" s="15">
        <v>118.37</v>
      </c>
      <c r="D65" s="15">
        <v>118.3</v>
      </c>
      <c r="E65" s="15">
        <v>114.04</v>
      </c>
      <c r="F65" s="18">
        <v>117.61</v>
      </c>
      <c r="G65" s="15">
        <f t="shared" si="4"/>
        <v>3.1304805331462546</v>
      </c>
      <c r="H65" s="15">
        <f t="shared" si="5"/>
        <v>-4.684334224815629</v>
      </c>
    </row>
    <row r="66" spans="1:10" x14ac:dyDescent="0.2">
      <c r="A66" s="13" t="s">
        <v>30</v>
      </c>
      <c r="B66" s="17">
        <v>134</v>
      </c>
      <c r="C66" s="15">
        <v>132</v>
      </c>
      <c r="D66" s="15">
        <v>132</v>
      </c>
      <c r="E66" s="15">
        <v>132</v>
      </c>
      <c r="F66" s="18">
        <v>132</v>
      </c>
      <c r="G66" s="15">
        <f t="shared" si="4"/>
        <v>0</v>
      </c>
      <c r="H66" s="15">
        <f t="shared" si="5"/>
        <v>-1.4925373134328339</v>
      </c>
    </row>
    <row r="67" spans="1:10" x14ac:dyDescent="0.2">
      <c r="A67" s="13" t="s">
        <v>32</v>
      </c>
      <c r="B67" s="25">
        <v>137.58000000000001</v>
      </c>
      <c r="C67" s="15">
        <v>144.505</v>
      </c>
      <c r="D67" s="15">
        <v>143.19499999999999</v>
      </c>
      <c r="E67" s="15">
        <v>143.41249999999999</v>
      </c>
      <c r="F67" s="26">
        <v>143.58750000000001</v>
      </c>
      <c r="G67" s="15">
        <f t="shared" si="4"/>
        <v>0.12202562538134032</v>
      </c>
      <c r="H67" s="15">
        <f t="shared" si="5"/>
        <v>4.3665503706934032</v>
      </c>
    </row>
    <row r="68" spans="1:10" x14ac:dyDescent="0.2">
      <c r="A68" s="27" t="s">
        <v>38</v>
      </c>
      <c r="B68" s="27"/>
      <c r="C68" s="27"/>
      <c r="D68" s="27"/>
      <c r="E68" s="27"/>
      <c r="F68" s="27"/>
      <c r="G68" s="27"/>
      <c r="H68" s="27"/>
    </row>
    <row r="69" spans="1:10" x14ac:dyDescent="0.2">
      <c r="A69" s="13" t="s">
        <v>13</v>
      </c>
      <c r="B69" s="14" t="s">
        <v>16</v>
      </c>
      <c r="C69" s="15">
        <v>151.35</v>
      </c>
      <c r="D69" s="15">
        <v>155.82</v>
      </c>
      <c r="E69" s="15">
        <v>155.78</v>
      </c>
      <c r="F69" s="16">
        <v>155.81</v>
      </c>
      <c r="G69" s="15">
        <f>((F69*100)/E69)-100</f>
        <v>1.9257927846965117E-2</v>
      </c>
      <c r="H69" s="15" t="s">
        <v>16</v>
      </c>
    </row>
    <row r="70" spans="1:10" x14ac:dyDescent="0.2">
      <c r="A70" s="13" t="s">
        <v>14</v>
      </c>
      <c r="B70" s="17">
        <v>160.5</v>
      </c>
      <c r="C70" s="15">
        <v>159.625</v>
      </c>
      <c r="D70" s="15">
        <v>157.625</v>
      </c>
      <c r="E70" s="15">
        <v>158.16666666666666</v>
      </c>
      <c r="F70" s="18">
        <v>158.30000000000001</v>
      </c>
      <c r="G70" s="15">
        <f t="shared" ref="G70:G75" si="6">((F70*100)/E70)-100</f>
        <v>8.4299262381478002E-2</v>
      </c>
      <c r="H70" s="15">
        <f t="shared" ref="H70:H75" si="7">((F70*100)/B70)-100</f>
        <v>-1.3707165109034207</v>
      </c>
    </row>
    <row r="71" spans="1:10" x14ac:dyDescent="0.2">
      <c r="A71" s="13" t="s">
        <v>34</v>
      </c>
      <c r="B71" s="17">
        <v>120.98</v>
      </c>
      <c r="C71" s="15">
        <v>121.31</v>
      </c>
      <c r="D71" s="15">
        <v>112.02</v>
      </c>
      <c r="E71" s="15" t="s">
        <v>16</v>
      </c>
      <c r="F71" s="18">
        <v>108.33</v>
      </c>
      <c r="G71" s="15" t="s">
        <v>16</v>
      </c>
      <c r="H71" s="15">
        <f t="shared" si="7"/>
        <v>-10.456273764258555</v>
      </c>
    </row>
    <row r="72" spans="1:10" x14ac:dyDescent="0.2">
      <c r="A72" s="13" t="s">
        <v>21</v>
      </c>
      <c r="B72" s="17">
        <v>121.11666666666666</v>
      </c>
      <c r="C72" s="15" t="s">
        <v>16</v>
      </c>
      <c r="D72" s="15">
        <v>115</v>
      </c>
      <c r="E72" s="15">
        <v>108.5</v>
      </c>
      <c r="F72" s="18">
        <v>110.83500000000001</v>
      </c>
      <c r="G72" s="15">
        <f t="shared" si="6"/>
        <v>2.1520737327188897</v>
      </c>
      <c r="H72" s="15">
        <f t="shared" si="7"/>
        <v>-8.4890601348561887</v>
      </c>
    </row>
    <row r="73" spans="1:10" s="24" customFormat="1" x14ac:dyDescent="0.2">
      <c r="A73" s="19" t="s">
        <v>22</v>
      </c>
      <c r="B73" s="20">
        <v>116.989</v>
      </c>
      <c r="C73" s="21" t="s">
        <v>16</v>
      </c>
      <c r="D73" s="21">
        <v>109.081</v>
      </c>
      <c r="E73" s="21">
        <v>109.84</v>
      </c>
      <c r="F73" s="22">
        <v>104.45</v>
      </c>
      <c r="G73" s="21">
        <f t="shared" si="6"/>
        <v>-4.9071376547705796</v>
      </c>
      <c r="H73" s="21">
        <f t="shared" si="7"/>
        <v>-10.718101701869415</v>
      </c>
      <c r="I73" s="23"/>
    </row>
    <row r="74" spans="1:10" x14ac:dyDescent="0.2">
      <c r="A74" s="13" t="s">
        <v>24</v>
      </c>
      <c r="B74" s="17">
        <v>162</v>
      </c>
      <c r="C74" s="15">
        <v>149.5</v>
      </c>
      <c r="D74" s="15">
        <v>148</v>
      </c>
      <c r="E74" s="15">
        <v>147.5</v>
      </c>
      <c r="F74" s="18">
        <v>147.5</v>
      </c>
      <c r="G74" s="15">
        <f t="shared" si="6"/>
        <v>0</v>
      </c>
      <c r="H74" s="15">
        <f t="shared" si="7"/>
        <v>-8.9506172839506206</v>
      </c>
    </row>
    <row r="75" spans="1:10" x14ac:dyDescent="0.2">
      <c r="A75" s="13" t="s">
        <v>25</v>
      </c>
      <c r="B75" s="17">
        <v>127.53</v>
      </c>
      <c r="C75" s="15">
        <v>135.84</v>
      </c>
      <c r="D75" s="15">
        <v>123.71</v>
      </c>
      <c r="E75" s="15">
        <v>117.751</v>
      </c>
      <c r="F75" s="18">
        <v>115.96</v>
      </c>
      <c r="G75" s="15">
        <f t="shared" si="6"/>
        <v>-1.5210061910302244</v>
      </c>
      <c r="H75" s="15">
        <f t="shared" si="7"/>
        <v>-9.0723751274209974</v>
      </c>
    </row>
    <row r="76" spans="1:10" x14ac:dyDescent="0.2">
      <c r="A76" s="30" t="s">
        <v>39</v>
      </c>
      <c r="B76" s="30"/>
      <c r="C76" s="30"/>
      <c r="D76" s="30"/>
      <c r="E76" s="30"/>
      <c r="F76" s="30"/>
      <c r="G76" s="30"/>
      <c r="H76" s="30"/>
    </row>
    <row r="77" spans="1:10" x14ac:dyDescent="0.2">
      <c r="A77" s="31" t="s">
        <v>14</v>
      </c>
      <c r="B77" s="32">
        <v>359.04</v>
      </c>
      <c r="C77" s="33">
        <v>359.11</v>
      </c>
      <c r="D77" s="33">
        <v>367.03</v>
      </c>
      <c r="E77" s="34">
        <v>365.6</v>
      </c>
      <c r="F77" s="35">
        <v>365.77</v>
      </c>
      <c r="G77" s="36">
        <f>((F77*100)/E77)-100</f>
        <v>4.6498905908094912E-2</v>
      </c>
      <c r="H77" s="36">
        <f>((F77*100)/B77)-100</f>
        <v>1.874442959001783</v>
      </c>
    </row>
    <row r="78" spans="1:10" x14ac:dyDescent="0.2">
      <c r="A78" s="37" t="s">
        <v>34</v>
      </c>
      <c r="B78" s="38">
        <v>360.73</v>
      </c>
      <c r="C78" s="15">
        <v>364.79</v>
      </c>
      <c r="D78" s="15">
        <v>354.98</v>
      </c>
      <c r="E78" s="15">
        <v>360.35</v>
      </c>
      <c r="F78" s="18">
        <v>367.3</v>
      </c>
      <c r="G78" s="36">
        <f>((F78*100)/E78)-100</f>
        <v>1.9286804495629184</v>
      </c>
      <c r="H78" s="36">
        <f>((F78*100)/B78)-100</f>
        <v>1.8213067945554826</v>
      </c>
    </row>
    <row r="79" spans="1:10" x14ac:dyDescent="0.2">
      <c r="A79" s="37" t="s">
        <v>40</v>
      </c>
      <c r="B79" s="38">
        <v>346.11</v>
      </c>
      <c r="C79" s="36">
        <v>374</v>
      </c>
      <c r="D79" s="39">
        <v>348.75</v>
      </c>
      <c r="E79" s="15">
        <v>339.93</v>
      </c>
      <c r="F79" s="18">
        <v>346.04</v>
      </c>
      <c r="G79" s="40">
        <f>((F79*100)/E79)-100</f>
        <v>1.7974288824169662</v>
      </c>
      <c r="H79" s="36">
        <f>((F79*100)/B79)-100</f>
        <v>-2.022478402820127E-2</v>
      </c>
    </row>
    <row r="80" spans="1:10" x14ac:dyDescent="0.2">
      <c r="A80" s="41" t="s">
        <v>22</v>
      </c>
      <c r="B80" s="42">
        <v>357.97500000000002</v>
      </c>
      <c r="C80" s="43">
        <v>362.47</v>
      </c>
      <c r="D80" s="43">
        <v>352.22699999999998</v>
      </c>
      <c r="E80" s="43">
        <v>343.27699999999999</v>
      </c>
      <c r="F80" s="44">
        <v>359.322</v>
      </c>
      <c r="G80" s="43">
        <f>((F80*100)/E80)-100</f>
        <v>4.6740678810406706</v>
      </c>
      <c r="H80" s="43">
        <f>((F80*100)/B80)-100</f>
        <v>0.37628326000417189</v>
      </c>
      <c r="I80" s="45"/>
      <c r="J80" s="23"/>
    </row>
    <row r="81" spans="1:8" x14ac:dyDescent="0.2">
      <c r="A81" s="37" t="s">
        <v>25</v>
      </c>
      <c r="B81" s="38">
        <v>362.98</v>
      </c>
      <c r="C81" s="15">
        <v>377.93</v>
      </c>
      <c r="D81" s="15">
        <v>364.90251954351049</v>
      </c>
      <c r="E81" s="15">
        <v>369.14</v>
      </c>
      <c r="F81" s="46">
        <v>371.69</v>
      </c>
      <c r="G81" s="36">
        <f>((F81*100)/E81)-100</f>
        <v>0.69079482039335005</v>
      </c>
      <c r="H81" s="36">
        <f>((F81*100)/B81)-100</f>
        <v>2.3995812441456792</v>
      </c>
    </row>
    <row r="82" spans="1:8" ht="2.1" customHeight="1" x14ac:dyDescent="0.2">
      <c r="A82" s="47"/>
      <c r="B82" s="47"/>
      <c r="C82" s="47"/>
      <c r="D82" s="47"/>
      <c r="E82" s="47">
        <v>3</v>
      </c>
      <c r="F82" s="47"/>
      <c r="G82" s="47"/>
      <c r="H82" s="47"/>
    </row>
    <row r="83" spans="1:8" ht="12.75" customHeight="1" x14ac:dyDescent="0.2">
      <c r="A83" s="48" t="s">
        <v>41</v>
      </c>
      <c r="B83" s="48"/>
      <c r="C83" s="48"/>
      <c r="D83" s="48"/>
      <c r="E83" s="48"/>
      <c r="F83" s="48"/>
      <c r="G83" s="48"/>
      <c r="H83" s="48"/>
    </row>
    <row r="84" spans="1:8" x14ac:dyDescent="0.2">
      <c r="A84" s="49" t="s">
        <v>42</v>
      </c>
      <c r="B84" s="50"/>
      <c r="C84" s="50"/>
      <c r="D84" s="51"/>
      <c r="E84" s="51"/>
      <c r="F84" s="51"/>
      <c r="G84" s="51"/>
      <c r="H84" s="49"/>
    </row>
    <row r="85" spans="1:8" x14ac:dyDescent="0.2">
      <c r="A85" s="49" t="s">
        <v>43</v>
      </c>
      <c r="B85" s="52"/>
      <c r="C85" s="52"/>
      <c r="D85" s="53"/>
      <c r="E85" s="53"/>
      <c r="F85" s="53"/>
      <c r="G85" s="53"/>
      <c r="H85" s="49"/>
    </row>
    <row r="86" spans="1:8" x14ac:dyDescent="0.2">
      <c r="A86" s="49" t="s">
        <v>44</v>
      </c>
      <c r="B86" s="54"/>
      <c r="C86" s="54"/>
      <c r="D86" s="54"/>
      <c r="E86" s="54"/>
      <c r="F86" s="54"/>
      <c r="G86" s="54"/>
      <c r="H86" s="54"/>
    </row>
    <row r="87" spans="1:8" x14ac:dyDescent="0.2">
      <c r="A87" s="54"/>
      <c r="B87" s="54"/>
      <c r="C87" s="55"/>
      <c r="D87" s="55"/>
      <c r="E87" s="55"/>
      <c r="F87" s="56"/>
      <c r="G87" s="54"/>
      <c r="H87" s="54"/>
    </row>
    <row r="88" spans="1:8" x14ac:dyDescent="0.2">
      <c r="A88" s="54"/>
      <c r="B88" s="54"/>
      <c r="C88" s="55"/>
      <c r="D88" s="56"/>
      <c r="E88" s="54" t="s">
        <v>45</v>
      </c>
      <c r="F88" s="54"/>
      <c r="G88" s="54"/>
      <c r="H88" s="54"/>
    </row>
    <row r="93" spans="1:8" x14ac:dyDescent="0.2">
      <c r="D93" s="23"/>
    </row>
    <row r="94" spans="1:8" x14ac:dyDescent="0.2">
      <c r="E94" s="23"/>
    </row>
  </sheetData>
  <mergeCells count="10">
    <mergeCell ref="A45:H45"/>
    <mergeCell ref="A68:H68"/>
    <mergeCell ref="A76:H76"/>
    <mergeCell ref="A83:H83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29_32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2020-08-17T10:23:31Z</dcterms:created>
  <dcterms:modified xsi:type="dcterms:W3CDTF">2020-08-17T10:24:28Z</dcterms:modified>
</cp:coreProperties>
</file>