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25-28" sheetId="1" r:id="rId1"/>
  </sheets>
  <calcPr calcId="125725"/>
</workbook>
</file>

<file path=xl/calcChain.xml><?xml version="1.0" encoding="utf-8"?>
<calcChain xmlns="http://schemas.openxmlformats.org/spreadsheetml/2006/main">
  <c r="H78" i="1"/>
  <c r="G78"/>
  <c r="H77"/>
  <c r="G76"/>
  <c r="H74"/>
  <c r="G74"/>
  <c r="H72"/>
  <c r="H70"/>
  <c r="G70"/>
  <c r="H67"/>
  <c r="G67"/>
  <c r="H66"/>
  <c r="G66"/>
  <c r="H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G55"/>
  <c r="H54"/>
  <c r="G54"/>
  <c r="H53"/>
  <c r="G53"/>
  <c r="H52"/>
  <c r="G52"/>
  <c r="G50"/>
  <c r="H49"/>
  <c r="G49"/>
  <c r="H47"/>
  <c r="G47"/>
  <c r="H46"/>
  <c r="H44"/>
  <c r="G44"/>
  <c r="H43"/>
  <c r="G43"/>
  <c r="H42"/>
  <c r="G42"/>
  <c r="H41"/>
  <c r="G41"/>
  <c r="H39"/>
  <c r="G39"/>
  <c r="H38"/>
  <c r="G38"/>
  <c r="H37"/>
  <c r="G37"/>
  <c r="G35"/>
  <c r="G33"/>
  <c r="H32"/>
  <c r="G32"/>
  <c r="H31"/>
  <c r="H30"/>
  <c r="G30"/>
  <c r="H29"/>
  <c r="G29"/>
  <c r="H27"/>
  <c r="G27"/>
  <c r="H25"/>
  <c r="G25"/>
  <c r="H24"/>
  <c r="G24"/>
  <c r="H23"/>
  <c r="G23"/>
  <c r="H22"/>
  <c r="G22"/>
  <c r="G21"/>
  <c r="H20"/>
  <c r="G20"/>
  <c r="H19"/>
  <c r="G19"/>
  <c r="H18"/>
  <c r="G18"/>
  <c r="H17"/>
  <c r="G17"/>
  <c r="H16"/>
  <c r="G16"/>
  <c r="H15"/>
  <c r="G15"/>
  <c r="H14"/>
  <c r="G14"/>
  <c r="H13"/>
  <c r="G13"/>
  <c r="H11"/>
  <c r="G11"/>
  <c r="H10"/>
  <c r="H9"/>
  <c r="G9"/>
  <c r="H8"/>
  <c r="G8"/>
</calcChain>
</file>

<file path=xl/sharedStrings.xml><?xml version="1.0" encoding="utf-8"?>
<sst xmlns="http://schemas.openxmlformats.org/spreadsheetml/2006/main" count="180" uniqueCount="46">
  <si>
    <t>Grūdų ir rapsų vidutinės kainos (augintojų) ES šalyse, EUR/t</t>
  </si>
  <si>
    <t xml:space="preserve">                    Data
Valstybė</t>
  </si>
  <si>
    <t>Pokytis, %</t>
  </si>
  <si>
    <t>28 sav. 
(07 09–15)</t>
  </si>
  <si>
    <t>25 sav. 
(06 17–23)</t>
  </si>
  <si>
    <t>26 sav. 
(06 24–30)</t>
  </si>
  <si>
    <t>27 sav. 
(07 01–07)</t>
  </si>
  <si>
    <t>28 sav. 
(07 08–14)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</si>
  <si>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</si>
  <si>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</si>
  <si>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</si>
  <si>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</si>
  <si>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</si>
  <si>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</si>
  <si>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</si>
  <si>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</si>
  <si>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</si>
  <si>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</si>
  <si>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</si>
  <si>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</si>
  <si>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</si>
  <si>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</si>
  <si>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</si>
  <si>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</si>
  <si>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</si>
  <si>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</si>
  <si>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</si>
  <si>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</si>
  <si>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</si>
  <si>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</si>
  <si>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</si>
  <si>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</si>
  <si>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</si>
  <si>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</si>
  <si>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</si>
  <si>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</si>
  <si>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Austrija</t>
  </si>
  <si>
    <t>Pašariniai miežiai</t>
  </si>
  <si>
    <t>Maistiniai rugiai</t>
  </si>
  <si>
    <t>Rapsai</t>
  </si>
  <si>
    <t xml:space="preserve">Latvija </t>
  </si>
  <si>
    <t>* lyginant 2019 m. 28 savaitę su 27 savaite</t>
  </si>
  <si>
    <t>** lyginant 2019 m. 28 savaitę su 2018 m. 28 savaite</t>
  </si>
  <si>
    <t>Pastaba: Lietuvos maistinių ir pašarinių kviečių, pašarinių miežių, maistinių rugių ir rapsų 25, 26 ir 27 savaičių kainos patikslintos  2019-07-22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</si>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</sst>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1"/>
  <sheetViews>
    <sheetView showGridLines="0" tabSelected="1" workbookViewId="0">
      <selection activeCell="I7" sqref="I7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191</v>
      </c>
      <c r="C8" s="15">
        <v>192</v>
      </c>
      <c r="D8" s="15" t="s">
        <v>12</v>
      </c>
      <c r="E8" s="15">
        <v>187</v>
      </c>
      <c r="F8" s="16">
        <v>185</v>
      </c>
      <c r="G8" s="17">
        <f>((F8*100)/E8)-100</f>
        <v>-1.0695187165775337</v>
      </c>
      <c r="H8" s="17">
        <f>((F8*100)/B8)-100</f>
        <v>-3.1413612565444993</v>
      </c>
    </row>
    <row r="9" spans="1:8">
      <c r="A9" s="13" t="s">
        <v>13</v>
      </c>
      <c r="B9" s="18">
        <v>151.79124999999999</v>
      </c>
      <c r="C9" s="15">
        <v>167.63428571428571</v>
      </c>
      <c r="D9" s="15">
        <v>166.53857142857143</v>
      </c>
      <c r="E9" s="15">
        <v>161.42428571428573</v>
      </c>
      <c r="F9" s="19">
        <v>153.70875000000001</v>
      </c>
      <c r="G9" s="17">
        <f t="shared" ref="G9:G27" si="0">((F9*100)/E9)-100</f>
        <v>-4.7796622919192657</v>
      </c>
      <c r="H9" s="17">
        <f t="shared" ref="H9:H27" si="1">((F9*100)/B9)-100</f>
        <v>1.2632480462477247</v>
      </c>
    </row>
    <row r="10" spans="1:8">
      <c r="A10" s="13" t="s">
        <v>14</v>
      </c>
      <c r="B10" s="18">
        <v>161.47999999999999</v>
      </c>
      <c r="C10" s="15">
        <v>197.4</v>
      </c>
      <c r="D10" s="15">
        <v>190.89</v>
      </c>
      <c r="E10" s="15" t="s">
        <v>12</v>
      </c>
      <c r="F10" s="19">
        <v>188.43</v>
      </c>
      <c r="G10" s="17" t="s">
        <v>12</v>
      </c>
      <c r="H10" s="17">
        <f t="shared" si="1"/>
        <v>16.689373297002732</v>
      </c>
    </row>
    <row r="11" spans="1:8">
      <c r="A11" s="13" t="s">
        <v>15</v>
      </c>
      <c r="B11" s="18">
        <v>175.72222222222223</v>
      </c>
      <c r="C11" s="15">
        <v>180.2</v>
      </c>
      <c r="D11" s="15">
        <v>178.58333333333334</v>
      </c>
      <c r="E11" s="15">
        <v>179.3</v>
      </c>
      <c r="F11" s="19">
        <v>174.58333333333334</v>
      </c>
      <c r="G11" s="17">
        <f t="shared" si="0"/>
        <v>-2.6306004833612064</v>
      </c>
      <c r="H11" s="17">
        <f t="shared" si="1"/>
        <v>-0.64811887448624361</v>
      </c>
    </row>
    <row r="12" spans="1:8">
      <c r="A12" s="13" t="s">
        <v>16</v>
      </c>
      <c r="B12" s="18">
        <v>161.66666666666666</v>
      </c>
      <c r="C12" s="15">
        <v>180</v>
      </c>
      <c r="D12" s="15" t="s">
        <v>12</v>
      </c>
      <c r="E12" s="15" t="s">
        <v>12</v>
      </c>
      <c r="F12" s="19" t="s">
        <v>12</v>
      </c>
      <c r="G12" s="17" t="s">
        <v>12</v>
      </c>
      <c r="H12" s="17" t="s">
        <v>12</v>
      </c>
    </row>
    <row r="13" spans="1:8">
      <c r="A13" s="13" t="s">
        <v>17</v>
      </c>
      <c r="B13" s="18">
        <v>176.4375</v>
      </c>
      <c r="C13" s="15">
        <v>193.93333333333334</v>
      </c>
      <c r="D13" s="15">
        <v>195.13333333333333</v>
      </c>
      <c r="E13" s="15">
        <v>194.33333333333334</v>
      </c>
      <c r="F13" s="19">
        <v>192.42222222222222</v>
      </c>
      <c r="G13" s="17">
        <f t="shared" si="0"/>
        <v>-0.98341909662664762</v>
      </c>
      <c r="H13" s="17">
        <f t="shared" si="1"/>
        <v>9.0597079545007375</v>
      </c>
    </row>
    <row r="14" spans="1:8">
      <c r="A14" s="13" t="s">
        <v>18</v>
      </c>
      <c r="B14" s="18">
        <v>179.75</v>
      </c>
      <c r="C14" s="15">
        <v>189.73</v>
      </c>
      <c r="D14" s="15">
        <v>171.25</v>
      </c>
      <c r="E14" s="15">
        <v>171.25</v>
      </c>
      <c r="F14" s="19">
        <v>169</v>
      </c>
      <c r="G14" s="17">
        <f t="shared" si="0"/>
        <v>-1.3138686131386805</v>
      </c>
      <c r="H14" s="17">
        <f t="shared" si="1"/>
        <v>-5.9805285118219729</v>
      </c>
    </row>
    <row r="15" spans="1:8">
      <c r="A15" s="13" t="s">
        <v>19</v>
      </c>
      <c r="B15" s="18">
        <v>147.29</v>
      </c>
      <c r="C15" s="15" t="s">
        <v>12</v>
      </c>
      <c r="D15" s="15">
        <v>185.21</v>
      </c>
      <c r="E15" s="15">
        <v>152.76499999999999</v>
      </c>
      <c r="F15" s="19">
        <v>157.54500000000002</v>
      </c>
      <c r="G15" s="17">
        <f>((F15*100)/E15)-100</f>
        <v>3.128988969986608</v>
      </c>
      <c r="H15" s="17">
        <f>((F15*100)/B15)-100</f>
        <v>6.9624550207074662</v>
      </c>
    </row>
    <row r="16" spans="1:8">
      <c r="A16" s="13" t="s">
        <v>20</v>
      </c>
      <c r="B16" s="18">
        <v>176.95999999999998</v>
      </c>
      <c r="C16" s="15" t="s">
        <v>12</v>
      </c>
      <c r="D16" s="15">
        <v>166.75</v>
      </c>
      <c r="E16" s="15">
        <v>173.125</v>
      </c>
      <c r="F16" s="19">
        <v>173.125</v>
      </c>
      <c r="G16" s="17">
        <f t="shared" si="0"/>
        <v>0</v>
      </c>
      <c r="H16" s="17">
        <f t="shared" si="1"/>
        <v>-2.1671564195298316</v>
      </c>
    </row>
    <row r="17" spans="1:9">
      <c r="A17" s="13" t="s">
        <v>21</v>
      </c>
      <c r="B17" s="18">
        <v>167.29</v>
      </c>
      <c r="C17" s="15">
        <v>171</v>
      </c>
      <c r="D17" s="15">
        <v>178.81666666666669</v>
      </c>
      <c r="E17" s="15">
        <v>172.39499999999998</v>
      </c>
      <c r="F17" s="19">
        <v>179.66499999999999</v>
      </c>
      <c r="G17" s="17">
        <f t="shared" si="0"/>
        <v>4.217059659502894</v>
      </c>
      <c r="H17" s="17">
        <f t="shared" si="1"/>
        <v>7.397333970948651</v>
      </c>
    </row>
    <row r="18" spans="1:9" s="26" customFormat="1">
      <c r="A18" s="20" t="s">
        <v>22</v>
      </c>
      <c r="B18" s="21">
        <v>161.05600000000001</v>
      </c>
      <c r="C18" s="22">
        <v>164.12899999999999</v>
      </c>
      <c r="D18" s="22">
        <v>166.55500000000001</v>
      </c>
      <c r="E18" s="22">
        <v>178.41300000000001</v>
      </c>
      <c r="F18" s="23">
        <v>175.19</v>
      </c>
      <c r="G18" s="24">
        <f t="shared" si="0"/>
        <v>-1.8064827114616122</v>
      </c>
      <c r="H18" s="24">
        <f t="shared" si="1"/>
        <v>8.7758295251341139</v>
      </c>
      <c r="I18" s="25"/>
    </row>
    <row r="19" spans="1:9">
      <c r="A19" s="13" t="s">
        <v>23</v>
      </c>
      <c r="B19" s="18">
        <v>143.88666666666666</v>
      </c>
      <c r="C19" s="15">
        <v>175.32</v>
      </c>
      <c r="D19" s="15">
        <v>185</v>
      </c>
      <c r="E19" s="15">
        <v>150.19666666666663</v>
      </c>
      <c r="F19" s="19">
        <v>155.61666666666667</v>
      </c>
      <c r="G19" s="17">
        <f t="shared" si="0"/>
        <v>3.6086020550833666</v>
      </c>
      <c r="H19" s="17">
        <f t="shared" si="1"/>
        <v>8.1522494555900664</v>
      </c>
    </row>
    <row r="20" spans="1:9">
      <c r="A20" s="13" t="s">
        <v>24</v>
      </c>
      <c r="B20" s="18">
        <v>165.19000000000003</v>
      </c>
      <c r="C20" s="15">
        <v>176.41333333333333</v>
      </c>
      <c r="D20" s="15">
        <v>180.29666666666671</v>
      </c>
      <c r="E20" s="15">
        <v>171.78</v>
      </c>
      <c r="F20" s="19">
        <v>172.77333333333334</v>
      </c>
      <c r="G20" s="17">
        <f t="shared" si="0"/>
        <v>0.57825901346684816</v>
      </c>
      <c r="H20" s="17">
        <f t="shared" si="1"/>
        <v>4.5906733660229548</v>
      </c>
    </row>
    <row r="21" spans="1:9">
      <c r="A21" s="13" t="s">
        <v>25</v>
      </c>
      <c r="B21" s="18" t="s">
        <v>12</v>
      </c>
      <c r="C21" s="15" t="s">
        <v>12</v>
      </c>
      <c r="D21" s="15">
        <v>227</v>
      </c>
      <c r="E21" s="15">
        <v>220</v>
      </c>
      <c r="F21" s="19">
        <v>207.5</v>
      </c>
      <c r="G21" s="17">
        <f t="shared" si="0"/>
        <v>-5.681818181818187</v>
      </c>
      <c r="H21" s="17" t="s">
        <v>12</v>
      </c>
    </row>
    <row r="22" spans="1:9">
      <c r="A22" s="13" t="s">
        <v>26</v>
      </c>
      <c r="B22" s="18">
        <v>147.38499999999999</v>
      </c>
      <c r="C22" s="15">
        <v>174.08500000000001</v>
      </c>
      <c r="D22" s="15">
        <v>170.7525</v>
      </c>
      <c r="E22" s="15">
        <v>154.1275</v>
      </c>
      <c r="F22" s="19">
        <v>152.89499999999998</v>
      </c>
      <c r="G22" s="17">
        <f t="shared" si="0"/>
        <v>-0.79966261698919539</v>
      </c>
      <c r="H22" s="17">
        <f t="shared" si="1"/>
        <v>3.7385079892797677</v>
      </c>
    </row>
    <row r="23" spans="1:9">
      <c r="A23" s="13" t="s">
        <v>27</v>
      </c>
      <c r="B23" s="18">
        <v>177.59</v>
      </c>
      <c r="C23" s="15">
        <v>199.31</v>
      </c>
      <c r="D23" s="15">
        <v>200.17</v>
      </c>
      <c r="E23" s="15">
        <v>173.49</v>
      </c>
      <c r="F23" s="19">
        <v>178.31</v>
      </c>
      <c r="G23" s="17">
        <f t="shared" si="0"/>
        <v>2.7782581128595325</v>
      </c>
      <c r="H23" s="17">
        <f t="shared" si="1"/>
        <v>0.40542823357171187</v>
      </c>
    </row>
    <row r="24" spans="1:9">
      <c r="A24" s="13" t="s">
        <v>28</v>
      </c>
      <c r="B24" s="18">
        <v>152.62</v>
      </c>
      <c r="C24" s="15">
        <v>179.19</v>
      </c>
      <c r="D24" s="15">
        <v>178.01</v>
      </c>
      <c r="E24" s="15">
        <v>178.33</v>
      </c>
      <c r="F24" s="19">
        <v>168.25</v>
      </c>
      <c r="G24" s="17">
        <f>((F24*100)/E24)-100</f>
        <v>-5.6524421017215332</v>
      </c>
      <c r="H24" s="17">
        <f t="shared" si="1"/>
        <v>10.241121740269946</v>
      </c>
    </row>
    <row r="25" spans="1:9">
      <c r="A25" s="13" t="s">
        <v>29</v>
      </c>
      <c r="B25" s="18">
        <v>166.5</v>
      </c>
      <c r="C25" s="15">
        <v>163</v>
      </c>
      <c r="D25" s="15">
        <v>163</v>
      </c>
      <c r="E25" s="15">
        <v>163</v>
      </c>
      <c r="F25" s="19">
        <v>161</v>
      </c>
      <c r="G25" s="17">
        <f t="shared" si="0"/>
        <v>-1.2269938650306784</v>
      </c>
      <c r="H25" s="17">
        <f t="shared" si="1"/>
        <v>-3.3033033033033092</v>
      </c>
    </row>
    <row r="26" spans="1:9">
      <c r="A26" s="13" t="s">
        <v>30</v>
      </c>
      <c r="B26" s="18" t="s">
        <v>12</v>
      </c>
      <c r="C26" s="15" t="s">
        <v>12</v>
      </c>
      <c r="D26" s="15">
        <v>179</v>
      </c>
      <c r="E26" s="15" t="s">
        <v>12</v>
      </c>
      <c r="F26" s="19" t="s">
        <v>12</v>
      </c>
      <c r="G26" s="17" t="s">
        <v>12</v>
      </c>
      <c r="H26" s="17" t="s">
        <v>12</v>
      </c>
    </row>
    <row r="27" spans="1:9">
      <c r="A27" s="13" t="s">
        <v>31</v>
      </c>
      <c r="B27" s="27">
        <v>210.34</v>
      </c>
      <c r="C27" s="15">
        <v>189.7</v>
      </c>
      <c r="D27" s="15">
        <v>201.22666666666666</v>
      </c>
      <c r="E27" s="15">
        <v>206.16</v>
      </c>
      <c r="F27" s="28">
        <v>200.67000000000002</v>
      </c>
      <c r="G27" s="17">
        <f t="shared" si="0"/>
        <v>-2.662980209545978</v>
      </c>
      <c r="H27" s="17">
        <f t="shared" si="1"/>
        <v>-4.5973186269848867</v>
      </c>
    </row>
    <row r="28" spans="1:9">
      <c r="A28" s="29" t="s">
        <v>32</v>
      </c>
      <c r="B28" s="29"/>
      <c r="C28" s="29"/>
      <c r="D28" s="29"/>
      <c r="E28" s="29"/>
      <c r="F28" s="29"/>
      <c r="G28" s="29"/>
      <c r="H28" s="29"/>
    </row>
    <row r="29" spans="1:9">
      <c r="A29" s="30" t="s">
        <v>11</v>
      </c>
      <c r="B29" s="14">
        <v>185</v>
      </c>
      <c r="C29" s="15">
        <v>188</v>
      </c>
      <c r="D29" s="15" t="s">
        <v>12</v>
      </c>
      <c r="E29" s="15">
        <v>183</v>
      </c>
      <c r="F29" s="16">
        <v>181</v>
      </c>
      <c r="G29" s="17">
        <f>((F29*100)/E29)-100</f>
        <v>-1.0928961748633839</v>
      </c>
      <c r="H29" s="17">
        <f>((F29*100)/B29)-100</f>
        <v>-2.1621621621621614</v>
      </c>
    </row>
    <row r="30" spans="1:9">
      <c r="A30" s="13" t="s">
        <v>13</v>
      </c>
      <c r="B30" s="18">
        <v>143.67399999999998</v>
      </c>
      <c r="C30" s="15">
        <v>153.38833333333329</v>
      </c>
      <c r="D30" s="15">
        <v>153.38833333333329</v>
      </c>
      <c r="E30" s="15">
        <v>144.44166666666663</v>
      </c>
      <c r="F30" s="19">
        <v>143.41833333333332</v>
      </c>
      <c r="G30" s="17">
        <f t="shared" ref="G30:G44" si="2">((F30*100)/E30)-100</f>
        <v>-0.70847516298388769</v>
      </c>
      <c r="H30" s="17">
        <f t="shared" ref="H30:H44" si="3">((F30*100)/B30)-100</f>
        <v>-0.17794915340748219</v>
      </c>
    </row>
    <row r="31" spans="1:9">
      <c r="A31" s="13" t="s">
        <v>14</v>
      </c>
      <c r="B31" s="18">
        <v>144.93</v>
      </c>
      <c r="C31" s="15" t="s">
        <v>12</v>
      </c>
      <c r="D31" s="15" t="s">
        <v>12</v>
      </c>
      <c r="E31" s="15" t="s">
        <v>12</v>
      </c>
      <c r="F31" s="19">
        <v>152.69999999999999</v>
      </c>
      <c r="G31" s="17" t="s">
        <v>12</v>
      </c>
      <c r="H31" s="17">
        <f t="shared" si="3"/>
        <v>5.361208859449377</v>
      </c>
    </row>
    <row r="32" spans="1:9">
      <c r="A32" s="13" t="s">
        <v>15</v>
      </c>
      <c r="B32" s="18">
        <v>182.1</v>
      </c>
      <c r="C32" s="15">
        <v>179.5</v>
      </c>
      <c r="D32" s="15">
        <v>177.5</v>
      </c>
      <c r="E32" s="15">
        <v>174.2</v>
      </c>
      <c r="F32" s="19">
        <v>172.7</v>
      </c>
      <c r="G32" s="17">
        <f t="shared" si="2"/>
        <v>-0.86107921928817177</v>
      </c>
      <c r="H32" s="17">
        <f t="shared" si="3"/>
        <v>-5.1619989017023613</v>
      </c>
    </row>
    <row r="33" spans="1:9">
      <c r="A33" s="13" t="s">
        <v>33</v>
      </c>
      <c r="B33" s="18" t="s">
        <v>12</v>
      </c>
      <c r="C33" s="15">
        <v>165.46</v>
      </c>
      <c r="D33" s="15">
        <v>167.78</v>
      </c>
      <c r="E33" s="15">
        <v>166</v>
      </c>
      <c r="F33" s="19">
        <v>149.43</v>
      </c>
      <c r="G33" s="17">
        <f t="shared" si="2"/>
        <v>-9.9819277108433795</v>
      </c>
      <c r="H33" s="17" t="s">
        <v>12</v>
      </c>
    </row>
    <row r="34" spans="1:9">
      <c r="A34" s="13" t="s">
        <v>18</v>
      </c>
      <c r="B34" s="18">
        <v>163.5</v>
      </c>
      <c r="C34" s="15" t="s">
        <v>12</v>
      </c>
      <c r="D34" s="15" t="s">
        <v>12</v>
      </c>
      <c r="E34" s="15" t="s">
        <v>12</v>
      </c>
      <c r="F34" s="19" t="s">
        <v>12</v>
      </c>
      <c r="G34" s="17" t="s">
        <v>12</v>
      </c>
      <c r="H34" s="17" t="s">
        <v>12</v>
      </c>
    </row>
    <row r="35" spans="1:9">
      <c r="A35" s="13" t="s">
        <v>34</v>
      </c>
      <c r="B35" s="18" t="s">
        <v>12</v>
      </c>
      <c r="C35" s="15">
        <v>199.66666666666666</v>
      </c>
      <c r="D35" s="15">
        <v>202.66666666666666</v>
      </c>
      <c r="E35" s="15">
        <v>197</v>
      </c>
      <c r="F35" s="19">
        <v>198</v>
      </c>
      <c r="G35" s="17">
        <f t="shared" si="2"/>
        <v>0.50761421319796796</v>
      </c>
      <c r="H35" s="17" t="s">
        <v>12</v>
      </c>
    </row>
    <row r="36" spans="1:9">
      <c r="A36" s="13" t="s">
        <v>21</v>
      </c>
      <c r="B36" s="18">
        <v>144.935</v>
      </c>
      <c r="C36" s="15">
        <v>167.05500000000001</v>
      </c>
      <c r="D36" s="15">
        <v>214</v>
      </c>
      <c r="E36" s="15">
        <v>151.13</v>
      </c>
      <c r="F36" s="19" t="s">
        <v>12</v>
      </c>
      <c r="G36" s="17" t="s">
        <v>12</v>
      </c>
      <c r="H36" s="17" t="s">
        <v>12</v>
      </c>
    </row>
    <row r="37" spans="1:9" s="26" customFormat="1">
      <c r="A37" s="20" t="s">
        <v>22</v>
      </c>
      <c r="B37" s="21">
        <v>144.857</v>
      </c>
      <c r="C37" s="22">
        <v>181.73400000000001</v>
      </c>
      <c r="D37" s="22">
        <v>164.68</v>
      </c>
      <c r="E37" s="22">
        <v>151.56700000000001</v>
      </c>
      <c r="F37" s="23">
        <v>162.88</v>
      </c>
      <c r="G37" s="24">
        <f t="shared" si="2"/>
        <v>7.4640258103676871</v>
      </c>
      <c r="H37" s="24">
        <f t="shared" si="3"/>
        <v>12.441925485133609</v>
      </c>
      <c r="I37" s="25"/>
    </row>
    <row r="38" spans="1:9">
      <c r="A38" s="13" t="s">
        <v>23</v>
      </c>
      <c r="B38" s="18">
        <v>138.21</v>
      </c>
      <c r="C38" s="15">
        <v>147.32499999999999</v>
      </c>
      <c r="D38" s="15">
        <v>148.285</v>
      </c>
      <c r="E38" s="15">
        <v>142.54</v>
      </c>
      <c r="F38" s="19">
        <v>143.36000000000001</v>
      </c>
      <c r="G38" s="17">
        <f t="shared" si="2"/>
        <v>0.57527711519574609</v>
      </c>
      <c r="H38" s="17">
        <f t="shared" si="3"/>
        <v>3.7262137327255687</v>
      </c>
    </row>
    <row r="39" spans="1:9">
      <c r="A39" s="13" t="s">
        <v>35</v>
      </c>
      <c r="B39" s="18">
        <v>193</v>
      </c>
      <c r="C39" s="15">
        <v>196.5</v>
      </c>
      <c r="D39" s="15">
        <v>181</v>
      </c>
      <c r="E39" s="15">
        <v>178</v>
      </c>
      <c r="F39" s="19">
        <v>179.5</v>
      </c>
      <c r="G39" s="17">
        <f t="shared" si="2"/>
        <v>0.84269662921347788</v>
      </c>
      <c r="H39" s="17">
        <f t="shared" si="3"/>
        <v>-6.9948186528497445</v>
      </c>
    </row>
    <row r="40" spans="1:9">
      <c r="A40" s="13" t="s">
        <v>36</v>
      </c>
      <c r="B40" s="18" t="s">
        <v>12</v>
      </c>
      <c r="C40" s="15">
        <v>173</v>
      </c>
      <c r="D40" s="15" t="s">
        <v>12</v>
      </c>
      <c r="E40" s="15" t="s">
        <v>12</v>
      </c>
      <c r="F40" s="19" t="s">
        <v>12</v>
      </c>
      <c r="G40" s="17" t="s">
        <v>12</v>
      </c>
      <c r="H40" s="17" t="s">
        <v>12</v>
      </c>
    </row>
    <row r="41" spans="1:9">
      <c r="A41" s="13" t="s">
        <v>24</v>
      </c>
      <c r="B41" s="18">
        <v>167.18666666666664</v>
      </c>
      <c r="C41" s="15">
        <v>177.80333333333331</v>
      </c>
      <c r="D41" s="15">
        <v>175.16333333333333</v>
      </c>
      <c r="E41" s="15">
        <v>174.98666666666668</v>
      </c>
      <c r="F41" s="19">
        <v>169.84</v>
      </c>
      <c r="G41" s="17">
        <f t="shared" si="2"/>
        <v>-2.9411764705882462</v>
      </c>
      <c r="H41" s="17">
        <f t="shared" si="3"/>
        <v>1.5870484089640513</v>
      </c>
    </row>
    <row r="42" spans="1:9">
      <c r="A42" s="13" t="s">
        <v>25</v>
      </c>
      <c r="B42" s="18">
        <v>178.5</v>
      </c>
      <c r="C42" s="15">
        <v>198</v>
      </c>
      <c r="D42" s="15">
        <v>207.5</v>
      </c>
      <c r="E42" s="15">
        <v>207.5</v>
      </c>
      <c r="F42" s="19">
        <v>193.75</v>
      </c>
      <c r="G42" s="17">
        <f t="shared" si="2"/>
        <v>-6.6265060240963862</v>
      </c>
      <c r="H42" s="17">
        <f t="shared" si="3"/>
        <v>8.5434173669467839</v>
      </c>
    </row>
    <row r="43" spans="1:9">
      <c r="A43" s="13" t="s">
        <v>26</v>
      </c>
      <c r="B43" s="18">
        <v>142.4</v>
      </c>
      <c r="C43" s="15">
        <v>160.845</v>
      </c>
      <c r="D43" s="15">
        <v>140.69</v>
      </c>
      <c r="E43" s="15">
        <v>138.625</v>
      </c>
      <c r="F43" s="19">
        <v>133.70333333333335</v>
      </c>
      <c r="G43" s="17">
        <f t="shared" si="2"/>
        <v>-3.5503456567478224</v>
      </c>
      <c r="H43" s="17">
        <f t="shared" si="3"/>
        <v>-6.1072097378277164</v>
      </c>
    </row>
    <row r="44" spans="1:9">
      <c r="A44" s="31" t="s">
        <v>31</v>
      </c>
      <c r="B44" s="27">
        <v>188.696</v>
      </c>
      <c r="C44" s="15">
        <v>173.40800000000002</v>
      </c>
      <c r="D44" s="15">
        <v>173.39500000000001</v>
      </c>
      <c r="E44" s="15">
        <v>168.42250000000001</v>
      </c>
      <c r="F44" s="28">
        <v>160.55250000000001</v>
      </c>
      <c r="G44" s="17">
        <f t="shared" si="2"/>
        <v>-4.6727723433626807</v>
      </c>
      <c r="H44" s="17">
        <f t="shared" si="3"/>
        <v>-14.914730571925219</v>
      </c>
    </row>
    <row r="45" spans="1:9">
      <c r="A45" s="29" t="s">
        <v>37</v>
      </c>
      <c r="B45" s="29"/>
      <c r="C45" s="29"/>
      <c r="D45" s="29"/>
      <c r="E45" s="29"/>
      <c r="F45" s="29"/>
      <c r="G45" s="29"/>
      <c r="H45" s="29"/>
    </row>
    <row r="46" spans="1:9">
      <c r="A46" s="30" t="s">
        <v>11</v>
      </c>
      <c r="B46" s="14">
        <v>177</v>
      </c>
      <c r="C46" s="15">
        <v>174</v>
      </c>
      <c r="D46" s="15" t="s">
        <v>12</v>
      </c>
      <c r="E46" s="15" t="s">
        <v>12</v>
      </c>
      <c r="F46" s="16">
        <v>157</v>
      </c>
      <c r="G46" s="17" t="s">
        <v>12</v>
      </c>
      <c r="H46" s="17">
        <f>((F46*100)/B46)-100</f>
        <v>-11.299435028248581</v>
      </c>
    </row>
    <row r="47" spans="1:9">
      <c r="A47" s="13" t="s">
        <v>13</v>
      </c>
      <c r="B47" s="18">
        <v>144.69800000000001</v>
      </c>
      <c r="C47" s="15" t="s">
        <v>12</v>
      </c>
      <c r="D47" s="15">
        <v>132.94</v>
      </c>
      <c r="E47" s="15">
        <v>139.07333333333335</v>
      </c>
      <c r="F47" s="19">
        <v>141.63</v>
      </c>
      <c r="G47" s="17">
        <f t="shared" ref="G47:G67" si="4">((F47*100)/E47)-100</f>
        <v>1.8383586596999066</v>
      </c>
      <c r="H47" s="17">
        <f t="shared" ref="H47:H67" si="5">((F47*100)/B47)-100</f>
        <v>-2.1202780964491552</v>
      </c>
    </row>
    <row r="48" spans="1:9">
      <c r="A48" s="13" t="s">
        <v>14</v>
      </c>
      <c r="B48" s="18">
        <v>131.19</v>
      </c>
      <c r="C48" s="15" t="s">
        <v>12</v>
      </c>
      <c r="D48" s="15" t="s">
        <v>12</v>
      </c>
      <c r="E48" s="15" t="s">
        <v>12</v>
      </c>
      <c r="F48" s="19" t="s">
        <v>12</v>
      </c>
      <c r="G48" s="17" t="s">
        <v>12</v>
      </c>
      <c r="H48" s="17" t="s">
        <v>12</v>
      </c>
    </row>
    <row r="49" spans="1:9">
      <c r="A49" s="13" t="s">
        <v>15</v>
      </c>
      <c r="B49" s="18">
        <v>162.6875</v>
      </c>
      <c r="C49" s="15">
        <v>174</v>
      </c>
      <c r="D49" s="15">
        <v>160.625</v>
      </c>
      <c r="E49" s="15">
        <v>153.30000000000001</v>
      </c>
      <c r="F49" s="19">
        <v>154.25</v>
      </c>
      <c r="G49" s="17">
        <f t="shared" si="4"/>
        <v>0.61969993476841978</v>
      </c>
      <c r="H49" s="17">
        <f t="shared" si="5"/>
        <v>-5.1863234729158734</v>
      </c>
    </row>
    <row r="50" spans="1:9">
      <c r="A50" s="13" t="s">
        <v>33</v>
      </c>
      <c r="B50" s="18" t="s">
        <v>12</v>
      </c>
      <c r="C50" s="15">
        <v>146.51</v>
      </c>
      <c r="D50" s="15" t="s">
        <v>12</v>
      </c>
      <c r="E50" s="15">
        <v>149.41999999999999</v>
      </c>
      <c r="F50" s="19">
        <v>139.04</v>
      </c>
      <c r="G50" s="17">
        <f t="shared" si="4"/>
        <v>-6.9468611966269549</v>
      </c>
      <c r="H50" s="17" t="s">
        <v>12</v>
      </c>
    </row>
    <row r="51" spans="1:9">
      <c r="A51" s="13" t="s">
        <v>16</v>
      </c>
      <c r="B51" s="18">
        <v>163.33333333333334</v>
      </c>
      <c r="C51" s="15">
        <v>160</v>
      </c>
      <c r="D51" s="15" t="s">
        <v>12</v>
      </c>
      <c r="E51" s="15" t="s">
        <v>12</v>
      </c>
      <c r="F51" s="19" t="s">
        <v>12</v>
      </c>
      <c r="G51" s="17" t="s">
        <v>12</v>
      </c>
      <c r="H51" s="17" t="s">
        <v>12</v>
      </c>
    </row>
    <row r="52" spans="1:9">
      <c r="A52" s="13" t="s">
        <v>17</v>
      </c>
      <c r="B52" s="18">
        <v>161.11000000000001</v>
      </c>
      <c r="C52" s="15">
        <v>178.61999999999998</v>
      </c>
      <c r="D52" s="15">
        <v>179.4</v>
      </c>
      <c r="E52" s="15">
        <v>178.98</v>
      </c>
      <c r="F52" s="19">
        <v>177.44</v>
      </c>
      <c r="G52" s="17">
        <f t="shared" si="4"/>
        <v>-0.86043133310984388</v>
      </c>
      <c r="H52" s="17">
        <f t="shared" si="5"/>
        <v>10.135931971944629</v>
      </c>
    </row>
    <row r="53" spans="1:9">
      <c r="A53" s="13" t="s">
        <v>18</v>
      </c>
      <c r="B53" s="18">
        <v>171.25</v>
      </c>
      <c r="C53" s="15">
        <v>159.22999999999999</v>
      </c>
      <c r="D53" s="15">
        <v>156.33333333333334</v>
      </c>
      <c r="E53" s="15">
        <v>156.33333333333334</v>
      </c>
      <c r="F53" s="19">
        <v>154</v>
      </c>
      <c r="G53" s="17">
        <f t="shared" si="4"/>
        <v>-1.4925373134328481</v>
      </c>
      <c r="H53" s="17">
        <f t="shared" si="5"/>
        <v>-10.072992700729927</v>
      </c>
    </row>
    <row r="54" spans="1:9">
      <c r="A54" s="13" t="s">
        <v>19</v>
      </c>
      <c r="B54" s="18">
        <v>135.13</v>
      </c>
      <c r="C54" s="15" t="s">
        <v>12</v>
      </c>
      <c r="D54" s="15">
        <v>131.13499999999999</v>
      </c>
      <c r="E54" s="15">
        <v>129.78</v>
      </c>
      <c r="F54" s="19">
        <v>131.16999999999999</v>
      </c>
      <c r="G54" s="17">
        <f>((F54*100)/E54)-100</f>
        <v>1.0710433040529921</v>
      </c>
      <c r="H54" s="17">
        <f>((F54*100)/B54)-100</f>
        <v>-2.9305113594316623</v>
      </c>
    </row>
    <row r="55" spans="1:9">
      <c r="A55" s="13" t="s">
        <v>34</v>
      </c>
      <c r="B55" s="18" t="s">
        <v>12</v>
      </c>
      <c r="C55" s="15">
        <v>179.33333333333334</v>
      </c>
      <c r="D55" s="15">
        <v>178.33333333333334</v>
      </c>
      <c r="E55" s="15">
        <v>179</v>
      </c>
      <c r="F55" s="19">
        <v>179</v>
      </c>
      <c r="G55" s="17">
        <f t="shared" si="4"/>
        <v>0</v>
      </c>
      <c r="H55" s="17" t="s">
        <v>12</v>
      </c>
    </row>
    <row r="56" spans="1:9">
      <c r="A56" s="13" t="s">
        <v>20</v>
      </c>
      <c r="B56" s="18">
        <v>165.5</v>
      </c>
      <c r="C56" s="15">
        <v>147.5</v>
      </c>
      <c r="D56" s="15">
        <v>168</v>
      </c>
      <c r="E56" s="15">
        <v>163.30000000000001</v>
      </c>
      <c r="F56" s="19">
        <v>163.30000000000001</v>
      </c>
      <c r="G56" s="17">
        <f t="shared" si="4"/>
        <v>0</v>
      </c>
      <c r="H56" s="17">
        <f t="shared" si="5"/>
        <v>-1.3293051359516568</v>
      </c>
    </row>
    <row r="57" spans="1:9">
      <c r="A57" s="13" t="s">
        <v>21</v>
      </c>
      <c r="B57" s="18">
        <v>152.25</v>
      </c>
      <c r="C57" s="15" t="s">
        <v>12</v>
      </c>
      <c r="D57" s="15" t="s">
        <v>12</v>
      </c>
      <c r="E57" s="15">
        <v>130</v>
      </c>
      <c r="F57" s="19">
        <v>137.745</v>
      </c>
      <c r="G57" s="17">
        <f t="shared" si="4"/>
        <v>5.9576923076923123</v>
      </c>
      <c r="H57" s="17">
        <f t="shared" si="5"/>
        <v>-9.5270935960591174</v>
      </c>
    </row>
    <row r="58" spans="1:9" s="26" customFormat="1">
      <c r="A58" s="20" t="s">
        <v>22</v>
      </c>
      <c r="B58" s="21">
        <v>144.614</v>
      </c>
      <c r="C58" s="22">
        <v>163.78</v>
      </c>
      <c r="D58" s="22">
        <v>148.88</v>
      </c>
      <c r="E58" s="22">
        <v>135.04900000000001</v>
      </c>
      <c r="F58" s="23">
        <v>129.18</v>
      </c>
      <c r="G58" s="24">
        <f t="shared" si="4"/>
        <v>-4.3458300320624375</v>
      </c>
      <c r="H58" s="24">
        <f t="shared" si="5"/>
        <v>-10.672548992490363</v>
      </c>
      <c r="I58" s="25"/>
    </row>
    <row r="59" spans="1:9">
      <c r="A59" s="13" t="s">
        <v>23</v>
      </c>
      <c r="B59" s="18">
        <v>131.32666666666668</v>
      </c>
      <c r="C59" s="15">
        <v>132</v>
      </c>
      <c r="D59" s="15">
        <v>147.32999999999998</v>
      </c>
      <c r="E59" s="15">
        <v>131.785</v>
      </c>
      <c r="F59" s="19">
        <v>131.22333333333333</v>
      </c>
      <c r="G59" s="17">
        <f t="shared" si="4"/>
        <v>-0.42619923865893838</v>
      </c>
      <c r="H59" s="17">
        <f t="shared" si="5"/>
        <v>-7.8684197167390835E-2</v>
      </c>
    </row>
    <row r="60" spans="1:9">
      <c r="A60" s="13" t="s">
        <v>35</v>
      </c>
      <c r="B60" s="18">
        <v>191</v>
      </c>
      <c r="C60" s="15">
        <v>170.5</v>
      </c>
      <c r="D60" s="15">
        <v>167</v>
      </c>
      <c r="E60" s="15">
        <v>166</v>
      </c>
      <c r="F60" s="19">
        <v>167</v>
      </c>
      <c r="G60" s="17">
        <f t="shared" si="4"/>
        <v>0.60240963855422081</v>
      </c>
      <c r="H60" s="17">
        <f t="shared" si="5"/>
        <v>-12.565445026178011</v>
      </c>
    </row>
    <row r="61" spans="1:9">
      <c r="A61" s="13" t="s">
        <v>36</v>
      </c>
      <c r="B61" s="18">
        <v>147.5</v>
      </c>
      <c r="C61" s="15">
        <v>136.5</v>
      </c>
      <c r="D61" s="15">
        <v>138</v>
      </c>
      <c r="E61" s="15">
        <v>137</v>
      </c>
      <c r="F61" s="19">
        <v>145</v>
      </c>
      <c r="G61" s="17">
        <f t="shared" si="4"/>
        <v>5.8394160583941641</v>
      </c>
      <c r="H61" s="17">
        <f t="shared" si="5"/>
        <v>-1.6949152542372872</v>
      </c>
    </row>
    <row r="62" spans="1:9">
      <c r="A62" s="13" t="s">
        <v>24</v>
      </c>
      <c r="B62" s="18">
        <v>149.59</v>
      </c>
      <c r="C62" s="15">
        <v>190.45</v>
      </c>
      <c r="D62" s="15">
        <v>190.56</v>
      </c>
      <c r="E62" s="15">
        <v>156.86000000000001</v>
      </c>
      <c r="F62" s="19">
        <v>149.28</v>
      </c>
      <c r="G62" s="17">
        <f t="shared" si="4"/>
        <v>-4.8323345658549073</v>
      </c>
      <c r="H62" s="17">
        <f t="shared" si="5"/>
        <v>-0.20723310381710291</v>
      </c>
    </row>
    <row r="63" spans="1:9">
      <c r="A63" s="13" t="s">
        <v>25</v>
      </c>
      <c r="B63" s="18">
        <v>195</v>
      </c>
      <c r="C63" s="15">
        <v>202</v>
      </c>
      <c r="D63" s="15">
        <v>192.5</v>
      </c>
      <c r="E63" s="15">
        <v>189.25</v>
      </c>
      <c r="F63" s="19">
        <v>176.5</v>
      </c>
      <c r="G63" s="17">
        <f t="shared" si="4"/>
        <v>-6.737120211360633</v>
      </c>
      <c r="H63" s="17">
        <f t="shared" si="5"/>
        <v>-9.487179487179489</v>
      </c>
    </row>
    <row r="64" spans="1:9">
      <c r="A64" s="13" t="s">
        <v>26</v>
      </c>
      <c r="B64" s="18">
        <v>142.13999999999999</v>
      </c>
      <c r="C64" s="15">
        <v>136.1</v>
      </c>
      <c r="D64" s="15">
        <v>137.94</v>
      </c>
      <c r="E64" s="15">
        <v>136.49250000000001</v>
      </c>
      <c r="F64" s="19">
        <v>134.73249999999999</v>
      </c>
      <c r="G64" s="17">
        <f t="shared" si="4"/>
        <v>-1.2894481381761125</v>
      </c>
      <c r="H64" s="17">
        <f t="shared" si="5"/>
        <v>-5.2114112846489462</v>
      </c>
    </row>
    <row r="65" spans="1:10">
      <c r="A65" s="13" t="s">
        <v>28</v>
      </c>
      <c r="B65" s="18">
        <v>127.85</v>
      </c>
      <c r="C65" s="15">
        <v>161.41999999999999</v>
      </c>
      <c r="D65" s="15" t="s">
        <v>12</v>
      </c>
      <c r="E65" s="15" t="s">
        <v>12</v>
      </c>
      <c r="F65" s="19">
        <v>138.24</v>
      </c>
      <c r="G65" s="17" t="s">
        <v>12</v>
      </c>
      <c r="H65" s="17">
        <f t="shared" si="5"/>
        <v>8.1267109894407525</v>
      </c>
    </row>
    <row r="66" spans="1:10">
      <c r="A66" s="13" t="s">
        <v>29</v>
      </c>
      <c r="B66" s="18">
        <v>139</v>
      </c>
      <c r="C66" s="15">
        <v>139.5</v>
      </c>
      <c r="D66" s="15">
        <v>138</v>
      </c>
      <c r="E66" s="15">
        <v>134</v>
      </c>
      <c r="F66" s="19">
        <v>134</v>
      </c>
      <c r="G66" s="17">
        <f t="shared" si="4"/>
        <v>0</v>
      </c>
      <c r="H66" s="17">
        <f t="shared" si="5"/>
        <v>-3.5971223021582688</v>
      </c>
    </row>
    <row r="67" spans="1:10">
      <c r="A67" s="13" t="s">
        <v>31</v>
      </c>
      <c r="B67" s="27">
        <v>155.15</v>
      </c>
      <c r="C67" s="15">
        <v>146.97</v>
      </c>
      <c r="D67" s="15">
        <v>151.22</v>
      </c>
      <c r="E67" s="15">
        <v>142.63</v>
      </c>
      <c r="F67" s="28">
        <v>142.26</v>
      </c>
      <c r="G67" s="17">
        <f t="shared" si="4"/>
        <v>-0.25941246582064537</v>
      </c>
      <c r="H67" s="17">
        <f t="shared" si="5"/>
        <v>-8.3080889461811154</v>
      </c>
    </row>
    <row r="68" spans="1:10">
      <c r="A68" s="29" t="s">
        <v>38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14</v>
      </c>
      <c r="B69" s="14" t="s">
        <v>12</v>
      </c>
      <c r="C69" s="15" t="s">
        <v>12</v>
      </c>
      <c r="D69" s="15" t="s">
        <v>12</v>
      </c>
      <c r="E69" s="15" t="s">
        <v>12</v>
      </c>
      <c r="F69" s="16">
        <v>181.03</v>
      </c>
      <c r="G69" s="17" t="s">
        <v>12</v>
      </c>
      <c r="H69" s="17" t="s">
        <v>12</v>
      </c>
    </row>
    <row r="70" spans="1:10">
      <c r="A70" s="13" t="s">
        <v>15</v>
      </c>
      <c r="B70" s="18">
        <v>169.58333333333334</v>
      </c>
      <c r="C70" s="15">
        <v>174.33333333333334</v>
      </c>
      <c r="D70" s="15">
        <v>175.125</v>
      </c>
      <c r="E70" s="15">
        <v>173.9</v>
      </c>
      <c r="F70" s="19">
        <v>165.66666666666666</v>
      </c>
      <c r="G70" s="17">
        <f t="shared" ref="G70:G72" si="6">((F70*100)/E70)-100</f>
        <v>-4.7345217557983688</v>
      </c>
      <c r="H70" s="17">
        <f t="shared" ref="H70:H72" si="7">((F70*100)/B70)-100</f>
        <v>-2.3095823095823249</v>
      </c>
    </row>
    <row r="71" spans="1:10">
      <c r="A71" s="13" t="s">
        <v>36</v>
      </c>
      <c r="B71" s="18" t="s">
        <v>12</v>
      </c>
      <c r="C71" s="15">
        <v>165</v>
      </c>
      <c r="D71" s="15">
        <v>165</v>
      </c>
      <c r="E71" s="15" t="s">
        <v>12</v>
      </c>
      <c r="F71" s="19">
        <v>162</v>
      </c>
      <c r="G71" s="17" t="s">
        <v>12</v>
      </c>
      <c r="H71" s="17" t="s">
        <v>12</v>
      </c>
    </row>
    <row r="72" spans="1:10">
      <c r="A72" s="13" t="s">
        <v>24</v>
      </c>
      <c r="B72" s="18">
        <v>130.47999999999999</v>
      </c>
      <c r="C72" s="15">
        <v>161.01</v>
      </c>
      <c r="D72" s="15" t="s">
        <v>12</v>
      </c>
      <c r="E72" s="15" t="s">
        <v>12</v>
      </c>
      <c r="F72" s="19">
        <v>160.88</v>
      </c>
      <c r="G72" s="17" t="s">
        <v>12</v>
      </c>
      <c r="H72" s="17">
        <f t="shared" si="7"/>
        <v>23.298589822194984</v>
      </c>
    </row>
    <row r="73" spans="1:10">
      <c r="A73" s="32" t="s">
        <v>39</v>
      </c>
      <c r="B73" s="32"/>
      <c r="C73" s="32"/>
      <c r="D73" s="32"/>
      <c r="E73" s="32"/>
      <c r="F73" s="32"/>
      <c r="G73" s="32"/>
      <c r="H73" s="32"/>
    </row>
    <row r="74" spans="1:10">
      <c r="A74" s="33" t="s">
        <v>15</v>
      </c>
      <c r="B74" s="34">
        <v>340.03</v>
      </c>
      <c r="C74" s="35">
        <v>351.05</v>
      </c>
      <c r="D74" s="35">
        <v>351.6</v>
      </c>
      <c r="E74" s="36">
        <v>354.38</v>
      </c>
      <c r="F74" s="37">
        <v>341.98</v>
      </c>
      <c r="G74" s="38">
        <f>((F74*100)/E74)-100</f>
        <v>-3.4990687962074531</v>
      </c>
      <c r="H74" s="38">
        <f>((F74*100)/B74)-100</f>
        <v>0.57347881069318873</v>
      </c>
    </row>
    <row r="75" spans="1:10">
      <c r="A75" s="39" t="s">
        <v>33</v>
      </c>
      <c r="B75" s="40">
        <v>366.68</v>
      </c>
      <c r="C75" s="15" t="s">
        <v>12</v>
      </c>
      <c r="D75" s="15">
        <v>318.35000000000002</v>
      </c>
      <c r="E75" s="15" t="s">
        <v>12</v>
      </c>
      <c r="F75" s="19" t="s">
        <v>12</v>
      </c>
      <c r="G75" s="38" t="s">
        <v>12</v>
      </c>
      <c r="H75" s="38" t="s">
        <v>12</v>
      </c>
    </row>
    <row r="76" spans="1:10">
      <c r="A76" s="39" t="s">
        <v>40</v>
      </c>
      <c r="B76" s="40" t="s">
        <v>12</v>
      </c>
      <c r="C76" s="38">
        <v>366.26</v>
      </c>
      <c r="D76" s="41">
        <v>342.66</v>
      </c>
      <c r="E76" s="15">
        <v>352.84</v>
      </c>
      <c r="F76" s="19">
        <v>367</v>
      </c>
      <c r="G76" s="42">
        <f>((F76*100)/E76)-100</f>
        <v>4.01315043645846</v>
      </c>
      <c r="H76" s="38" t="s">
        <v>12</v>
      </c>
    </row>
    <row r="77" spans="1:10">
      <c r="A77" s="43" t="s">
        <v>22</v>
      </c>
      <c r="B77" s="44">
        <v>349.51900000000001</v>
      </c>
      <c r="C77" s="45" t="s">
        <v>12</v>
      </c>
      <c r="D77" s="45" t="s">
        <v>12</v>
      </c>
      <c r="E77" s="45" t="s">
        <v>12</v>
      </c>
      <c r="F77" s="46">
        <v>348.95</v>
      </c>
      <c r="G77" s="45" t="s">
        <v>12</v>
      </c>
      <c r="H77" s="45">
        <f>((F77*100)/B77)-100</f>
        <v>-0.16279515562816016</v>
      </c>
      <c r="I77" s="25"/>
      <c r="J77" s="25"/>
    </row>
    <row r="78" spans="1:10">
      <c r="A78" s="47" t="s">
        <v>24</v>
      </c>
      <c r="B78" s="40">
        <v>359.08</v>
      </c>
      <c r="C78" s="15">
        <v>368.77</v>
      </c>
      <c r="D78" s="15">
        <v>370.86</v>
      </c>
      <c r="E78" s="15">
        <v>370.45</v>
      </c>
      <c r="F78" s="48">
        <v>362.01</v>
      </c>
      <c r="G78" s="38">
        <f>((F78*100)/E78)-100</f>
        <v>-2.2783101633148846</v>
      </c>
      <c r="H78" s="38">
        <f>((F78*100)/B78)-100</f>
        <v>0.81597415617690672</v>
      </c>
    </row>
    <row r="79" spans="1:10" ht="2.1" customHeight="1">
      <c r="A79" s="49"/>
      <c r="B79" s="49"/>
      <c r="C79" s="49"/>
      <c r="D79" s="49"/>
      <c r="E79" s="49"/>
      <c r="F79" s="50">
        <v>3</v>
      </c>
      <c r="G79" s="49"/>
      <c r="H79" s="49"/>
    </row>
    <row r="80" spans="1:10" ht="12.75" customHeight="1">
      <c r="A80" s="51"/>
      <c r="B80" s="51"/>
      <c r="C80" s="51"/>
      <c r="D80" s="51"/>
      <c r="E80" s="51"/>
      <c r="F80" s="51"/>
      <c r="G80" s="51"/>
      <c r="H80" s="51"/>
    </row>
    <row r="81" spans="1:8">
      <c r="A81" s="52" t="s">
        <v>41</v>
      </c>
      <c r="B81" s="53"/>
      <c r="C81" s="53"/>
      <c r="D81" s="54"/>
      <c r="E81" s="54"/>
      <c r="F81" s="54"/>
      <c r="G81" s="54"/>
      <c r="H81" s="55"/>
    </row>
    <row r="82" spans="1:8">
      <c r="A82" s="52" t="s">
        <v>42</v>
      </c>
      <c r="B82" s="56"/>
      <c r="C82" s="56"/>
      <c r="D82" s="57"/>
      <c r="E82" s="57"/>
      <c r="F82" s="57"/>
      <c r="G82" s="57"/>
      <c r="H82" s="55"/>
    </row>
    <row r="83" spans="1:8">
      <c r="A83" s="55" t="s">
        <v>43</v>
      </c>
      <c r="B83" s="58"/>
      <c r="C83" s="58"/>
      <c r="D83" s="58"/>
      <c r="E83" s="58"/>
      <c r="F83" s="58"/>
      <c r="G83" s="58"/>
      <c r="H83" s="58"/>
    </row>
    <row r="84" spans="1:8">
      <c r="A84" s="58"/>
      <c r="B84" s="58"/>
      <c r="C84" s="59"/>
      <c r="D84" s="59"/>
      <c r="E84" s="59"/>
      <c r="F84" s="60"/>
      <c r="G84" s="58"/>
      <c r="H84" s="58"/>
    </row>
    <row r="85" spans="1:8">
      <c r="A85" s="58"/>
      <c r="B85" s="58"/>
      <c r="C85" s="59"/>
      <c r="D85" s="60"/>
      <c r="E85" s="58" t="s">
        <v>44</v>
      </c>
      <c r="F85" s="58"/>
      <c r="G85" s="58"/>
      <c r="H85" s="58"/>
    </row>
    <row r="89" spans="1:8">
      <c r="C89" s="2" t="s">
        <v>45</v>
      </c>
    </row>
    <row r="90" spans="1:8">
      <c r="D90" s="25"/>
    </row>
    <row r="91" spans="1:8">
      <c r="E91" s="25"/>
    </row>
  </sheetData>
  <mergeCells count="10">
    <mergeCell ref="A45:H45"/>
    <mergeCell ref="A68:H68"/>
    <mergeCell ref="A73:H73"/>
    <mergeCell ref="A80:H80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2019-07-22T06:27:54Z</dcterms:created>
  <dcterms:modified xsi:type="dcterms:W3CDTF">2019-07-22T06:29:44Z</dcterms:modified>
</cp:coreProperties>
</file>