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rugsejis\"/>
    </mc:Choice>
  </mc:AlternateContent>
  <xr:revisionPtr revIDLastSave="0" documentId="8_{AC3C2063-CDAD-492E-A12B-654035BF699C}" xr6:coauthVersionLast="45" xr6:coauthVersionMax="45" xr10:uidLastSave="{00000000-0000-0000-0000-000000000000}"/>
  <bookViews>
    <workbookView xWindow="-120" yWindow="-120" windowWidth="29040" windowHeight="17640" xr2:uid="{A05C8BEA-29FB-47A3-83FA-000EA27C7C07}"/>
  </bookViews>
  <sheets>
    <sheet name="33_3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9" i="1"/>
  <c r="G79" i="1"/>
  <c r="H78" i="1"/>
  <c r="G78" i="1"/>
  <c r="H76" i="1"/>
  <c r="G76" i="1"/>
  <c r="H75" i="1"/>
  <c r="G75" i="1"/>
  <c r="H73" i="1"/>
  <c r="G73" i="1"/>
  <c r="H72" i="1"/>
  <c r="G72" i="1"/>
  <c r="H71" i="1"/>
  <c r="G71" i="1"/>
  <c r="H70" i="1"/>
  <c r="H68" i="1"/>
  <c r="G68" i="1"/>
  <c r="H67" i="1"/>
  <c r="G67" i="1"/>
  <c r="H66" i="1"/>
  <c r="G66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G56" i="1"/>
  <c r="G55" i="1"/>
  <c r="H53" i="1"/>
  <c r="G53" i="1"/>
  <c r="H52" i="1"/>
  <c r="G52" i="1"/>
  <c r="H51" i="1"/>
  <c r="G51" i="1"/>
  <c r="H50" i="1"/>
  <c r="G50" i="1"/>
  <c r="H48" i="1"/>
  <c r="G48" i="1"/>
  <c r="H47" i="1"/>
  <c r="G47" i="1"/>
  <c r="H45" i="1"/>
  <c r="G45" i="1"/>
  <c r="H44" i="1"/>
  <c r="G44" i="1"/>
  <c r="H42" i="1"/>
  <c r="G42" i="1"/>
  <c r="H41" i="1"/>
  <c r="G41" i="1"/>
  <c r="H40" i="1"/>
  <c r="H39" i="1"/>
  <c r="G39" i="1"/>
  <c r="H38" i="1"/>
  <c r="G38" i="1"/>
  <c r="H37" i="1"/>
  <c r="G37" i="1"/>
  <c r="H36" i="1"/>
  <c r="G36" i="1"/>
  <c r="G35" i="1"/>
  <c r="H34" i="1"/>
  <c r="G34" i="1"/>
  <c r="H33" i="1"/>
  <c r="G33" i="1"/>
  <c r="H32" i="1"/>
  <c r="G32" i="1"/>
  <c r="H31" i="1"/>
  <c r="G31" i="1"/>
  <c r="H30" i="1"/>
  <c r="G30" i="1"/>
  <c r="H28" i="1"/>
  <c r="G28" i="1"/>
  <c r="H26" i="1"/>
  <c r="G26" i="1"/>
  <c r="H25" i="1"/>
  <c r="G25" i="1"/>
  <c r="H24" i="1"/>
  <c r="G24" i="1"/>
  <c r="H22" i="1"/>
  <c r="G22" i="1"/>
  <c r="H21" i="1"/>
  <c r="G21" i="1"/>
  <c r="H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<sst xmlns="http://schemas.openxmlformats.org/spreadsheetml/2006/main" count="141" uniqueCount="45">
  <si>
    <t>Grūdų ir rapsų vidutinės kainos (augintojų) ES šalyse, EUR/t</t>
  </si>
  <si>
    <t xml:space="preserve">                    Data
Valstybė</t>
  </si>
  <si>
    <t>Pokytis, %</t>
  </si>
  <si>
    <t>36 sav. 
(09 02–08)</t>
  </si>
  <si>
    <t>33 sav. 
(08 10–16)</t>
  </si>
  <si>
    <t>34 sav. 
(08 17–23)</t>
  </si>
  <si>
    <t>35 sav. 
(08 24–30)</t>
  </si>
  <si>
    <t>36 sav. 
(08 31–09 06)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</si>
  <si>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</si>
  <si>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</si>
  <si>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</si>
  <si>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</si>
  <si>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</si>
  <si>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</si>
  <si>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</si>
  <si>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</si>
  <si>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</si>
  <si>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</si>
  <si>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</si>
  <si>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</si>
  <si>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</si>
  <si>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</si>
  <si>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</si>
  <si>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</si>
  <si>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</si>
  <si>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</si>
  <si>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</si>
  <si>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</si>
  <si>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</si>
  <si>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</si>
  <si>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</si>
  <si>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</si>
  <si>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</si>
  <si>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</si>
  <si>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</si>
  <si>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</si>
  <si>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</si>
  <si>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</si>
  <si>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</si>
  <si>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</si>
  <si>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</si>
  <si>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2020 m. 36 savaitę su 35 savaite</t>
  </si>
  <si>
    <t>** lyginant 2020 m. 36 savaitę su 2019 m. 36 savaite</t>
  </si>
  <si>
    <t>Pastaba: Lietuvos maistinių ir pašarinių kviečių, pašarinių miežių, maistinių rugių ir rapsų 33, 34  ir 35 savaičių kainos patikslintos  2020-09-14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</si>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</sst>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3" fillId="0" borderId="13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1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1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0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2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8C65E-8A32-4625-ADCE-FA2BCED7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33EC-E644-432F-B39D-907E5A365A03}">
  <dimension ref="A2:J94"/>
  <sheetViews>
    <sheetView showGridLines="0" tabSelected="1" topLeftCell="A31" workbookViewId="0">
      <selection activeCell="L67" sqref="L67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169</v>
      </c>
      <c r="C8" s="15">
        <v>188</v>
      </c>
      <c r="D8" s="15">
        <v>191</v>
      </c>
      <c r="E8" s="15">
        <v>193</v>
      </c>
      <c r="F8" s="16">
        <v>194</v>
      </c>
      <c r="G8" s="15">
        <f>((F8*100)/E8)-100</f>
        <v>0.51813471502590858</v>
      </c>
      <c r="H8" s="15">
        <f>((F8*100)/B8)-100</f>
        <v>14.792899408284029</v>
      </c>
    </row>
    <row r="9" spans="1:8" x14ac:dyDescent="0.2">
      <c r="A9" s="13" t="s">
        <v>12</v>
      </c>
      <c r="B9" s="17">
        <v>149.55624999999998</v>
      </c>
      <c r="C9" s="15">
        <v>170.64499999999998</v>
      </c>
      <c r="D9" s="15">
        <v>166.49249999999998</v>
      </c>
      <c r="E9" s="15">
        <v>166.17374999999998</v>
      </c>
      <c r="F9" s="18">
        <v>165.44428571428571</v>
      </c>
      <c r="G9" s="15">
        <f t="shared" ref="G9:G28" si="0">((F9*100)/E9)-100</f>
        <v>-0.43897684544897686</v>
      </c>
      <c r="H9" s="15">
        <f t="shared" ref="H9:H28" si="1">((F9*100)/B9)-100</f>
        <v>10.623451520271303</v>
      </c>
    </row>
    <row r="10" spans="1:8" x14ac:dyDescent="0.2">
      <c r="A10" s="13" t="s">
        <v>13</v>
      </c>
      <c r="B10" s="17">
        <v>161.32</v>
      </c>
      <c r="C10" s="15">
        <v>172.16</v>
      </c>
      <c r="D10" s="15">
        <v>162.07</v>
      </c>
      <c r="E10" s="15">
        <v>164.08</v>
      </c>
      <c r="F10" s="18">
        <v>170.32</v>
      </c>
      <c r="G10" s="15">
        <f t="shared" si="0"/>
        <v>3.8030229156508994</v>
      </c>
      <c r="H10" s="15">
        <f t="shared" si="1"/>
        <v>5.5789734688817276</v>
      </c>
    </row>
    <row r="11" spans="1:8" x14ac:dyDescent="0.2">
      <c r="A11" s="13" t="s">
        <v>14</v>
      </c>
      <c r="B11" s="17">
        <v>164.17857142857142</v>
      </c>
      <c r="C11" s="15">
        <v>172.8</v>
      </c>
      <c r="D11" s="15">
        <v>173.4</v>
      </c>
      <c r="E11" s="15">
        <v>177.58333333333334</v>
      </c>
      <c r="F11" s="18">
        <v>179.58333333333334</v>
      </c>
      <c r="G11" s="15">
        <f t="shared" si="0"/>
        <v>1.1262318160488149</v>
      </c>
      <c r="H11" s="15">
        <f t="shared" si="1"/>
        <v>9.3829308969618097</v>
      </c>
    </row>
    <row r="12" spans="1:8" x14ac:dyDescent="0.2">
      <c r="A12" s="13" t="s">
        <v>15</v>
      </c>
      <c r="B12" s="17">
        <v>176.66666666666666</v>
      </c>
      <c r="C12" s="15" t="s">
        <v>16</v>
      </c>
      <c r="D12" s="15">
        <v>200</v>
      </c>
      <c r="E12" s="15">
        <v>190</v>
      </c>
      <c r="F12" s="18">
        <v>190</v>
      </c>
      <c r="G12" s="15">
        <f t="shared" si="0"/>
        <v>0</v>
      </c>
      <c r="H12" s="15">
        <f t="shared" si="1"/>
        <v>7.5471698113207566</v>
      </c>
    </row>
    <row r="13" spans="1:8" x14ac:dyDescent="0.2">
      <c r="A13" s="13" t="s">
        <v>17</v>
      </c>
      <c r="B13" s="17">
        <v>185.3111111111111</v>
      </c>
      <c r="C13" s="15">
        <v>182.33333333333337</v>
      </c>
      <c r="D13" s="15">
        <v>182.33333333333334</v>
      </c>
      <c r="E13" s="15">
        <v>183.06666666666666</v>
      </c>
      <c r="F13" s="18">
        <v>185.28888888888889</v>
      </c>
      <c r="G13" s="15">
        <f t="shared" si="0"/>
        <v>1.2138868657441293</v>
      </c>
      <c r="H13" s="15">
        <f t="shared" si="1"/>
        <v>-1.199184554501187E-2</v>
      </c>
    </row>
    <row r="14" spans="1:8" x14ac:dyDescent="0.2">
      <c r="A14" s="13" t="s">
        <v>18</v>
      </c>
      <c r="B14" s="17">
        <v>161.86000000000001</v>
      </c>
      <c r="C14" s="15">
        <v>182.07999999999998</v>
      </c>
      <c r="D14" s="15">
        <v>179.92999999999998</v>
      </c>
      <c r="E14" s="15">
        <v>185.43</v>
      </c>
      <c r="F14" s="18" t="s">
        <v>16</v>
      </c>
      <c r="G14" s="15" t="s">
        <v>16</v>
      </c>
      <c r="H14" s="15" t="s">
        <v>16</v>
      </c>
    </row>
    <row r="15" spans="1:8" x14ac:dyDescent="0.2">
      <c r="A15" s="13" t="s">
        <v>19</v>
      </c>
      <c r="B15" s="17">
        <v>156.685</v>
      </c>
      <c r="C15" s="15">
        <v>150.685</v>
      </c>
      <c r="D15" s="15">
        <v>143.42000000000002</v>
      </c>
      <c r="E15" s="15">
        <v>156.09</v>
      </c>
      <c r="F15" s="18">
        <v>153.315</v>
      </c>
      <c r="G15" s="15">
        <f>((F15*100)/E15)-100</f>
        <v>-1.7778204881798985</v>
      </c>
      <c r="H15" s="15">
        <f>((F15*100)/B15)-100</f>
        <v>-2.1508121390050121</v>
      </c>
    </row>
    <row r="16" spans="1:8" x14ac:dyDescent="0.2">
      <c r="A16" s="13" t="s">
        <v>20</v>
      </c>
      <c r="B16" s="17">
        <v>178.32727272727271</v>
      </c>
      <c r="C16" s="15" t="s">
        <v>16</v>
      </c>
      <c r="D16" s="15" t="s">
        <v>16</v>
      </c>
      <c r="E16" s="15">
        <v>181.87272727272727</v>
      </c>
      <c r="F16" s="18">
        <v>182.19090909090909</v>
      </c>
      <c r="G16" s="15">
        <f t="shared" si="0"/>
        <v>0.17494751574527356</v>
      </c>
      <c r="H16" s="15">
        <f t="shared" si="1"/>
        <v>2.1665986949429055</v>
      </c>
    </row>
    <row r="17" spans="1:9" x14ac:dyDescent="0.2">
      <c r="A17" s="13" t="s">
        <v>21</v>
      </c>
      <c r="B17" s="17">
        <v>150.38499999999999</v>
      </c>
      <c r="C17" s="15">
        <v>153.60749999999999</v>
      </c>
      <c r="D17" s="15">
        <v>153.3425</v>
      </c>
      <c r="E17" s="15">
        <v>152.19</v>
      </c>
      <c r="F17" s="18">
        <v>156.01</v>
      </c>
      <c r="G17" s="15">
        <f t="shared" si="0"/>
        <v>2.510020369275253</v>
      </c>
      <c r="H17" s="15">
        <f t="shared" si="1"/>
        <v>3.7403996409216376</v>
      </c>
    </row>
    <row r="18" spans="1:9" s="24" customFormat="1" x14ac:dyDescent="0.2">
      <c r="A18" s="19" t="s">
        <v>22</v>
      </c>
      <c r="B18" s="20">
        <v>150.88</v>
      </c>
      <c r="C18" s="21">
        <v>153.93</v>
      </c>
      <c r="D18" s="21">
        <v>151.96</v>
      </c>
      <c r="E18" s="21">
        <v>157.19</v>
      </c>
      <c r="F18" s="22">
        <v>160.80000000000001</v>
      </c>
      <c r="G18" s="21">
        <f t="shared" si="0"/>
        <v>2.2965837521471002</v>
      </c>
      <c r="H18" s="21">
        <f t="shared" si="1"/>
        <v>6.5747613997879313</v>
      </c>
      <c r="I18" s="23"/>
    </row>
    <row r="19" spans="1:9" x14ac:dyDescent="0.2">
      <c r="A19" s="13" t="s">
        <v>23</v>
      </c>
      <c r="B19" s="17">
        <v>153.64000000000001</v>
      </c>
      <c r="C19" s="15">
        <v>156.65</v>
      </c>
      <c r="D19" s="15">
        <v>152.25</v>
      </c>
      <c r="E19" s="15">
        <v>153.84666666666666</v>
      </c>
      <c r="F19" s="18">
        <v>152.60666666666665</v>
      </c>
      <c r="G19" s="15">
        <f t="shared" si="0"/>
        <v>-0.80599731334228863</v>
      </c>
      <c r="H19" s="15">
        <f t="shared" si="1"/>
        <v>-0.67256790766295182</v>
      </c>
    </row>
    <row r="20" spans="1:9" x14ac:dyDescent="0.2">
      <c r="A20" s="13" t="s">
        <v>24</v>
      </c>
      <c r="B20" s="17">
        <v>163</v>
      </c>
      <c r="C20" s="15" t="s">
        <v>16</v>
      </c>
      <c r="D20" s="15">
        <v>166.5</v>
      </c>
      <c r="E20" s="15" t="s">
        <v>16</v>
      </c>
      <c r="F20" s="18">
        <v>167.5</v>
      </c>
      <c r="G20" s="15" t="s">
        <v>16</v>
      </c>
      <c r="H20" s="15">
        <f t="shared" si="1"/>
        <v>2.7607361963190158</v>
      </c>
    </row>
    <row r="21" spans="1:9" x14ac:dyDescent="0.2">
      <c r="A21" s="13" t="s">
        <v>25</v>
      </c>
      <c r="B21" s="17">
        <v>155.73333333333335</v>
      </c>
      <c r="C21" s="15">
        <v>159.92333333333332</v>
      </c>
      <c r="D21" s="15">
        <v>160.83333333333334</v>
      </c>
      <c r="E21" s="15">
        <v>164.66666666666666</v>
      </c>
      <c r="F21" s="18">
        <v>165.57</v>
      </c>
      <c r="G21" s="15">
        <f t="shared" si="0"/>
        <v>0.54858299595142057</v>
      </c>
      <c r="H21" s="15">
        <f t="shared" si="1"/>
        <v>6.316352739726014</v>
      </c>
    </row>
    <row r="22" spans="1:9" x14ac:dyDescent="0.2">
      <c r="A22" s="13" t="s">
        <v>26</v>
      </c>
      <c r="B22" s="17">
        <v>192</v>
      </c>
      <c r="C22" s="15" t="s">
        <v>16</v>
      </c>
      <c r="D22" s="15">
        <v>205</v>
      </c>
      <c r="E22" s="15">
        <v>205</v>
      </c>
      <c r="F22" s="18">
        <v>205</v>
      </c>
      <c r="G22" s="15">
        <f t="shared" si="0"/>
        <v>0</v>
      </c>
      <c r="H22" s="15">
        <f t="shared" si="1"/>
        <v>6.7708333333333286</v>
      </c>
    </row>
    <row r="23" spans="1:9" x14ac:dyDescent="0.2">
      <c r="A23" s="13" t="s">
        <v>27</v>
      </c>
      <c r="B23" s="17">
        <v>155.18333333333334</v>
      </c>
      <c r="C23" s="15">
        <v>159.63999999999999</v>
      </c>
      <c r="D23" s="15">
        <v>157.86000000000001</v>
      </c>
      <c r="E23" s="15">
        <v>161.7525</v>
      </c>
      <c r="F23" s="18" t="s">
        <v>16</v>
      </c>
      <c r="G23" s="15" t="s">
        <v>16</v>
      </c>
      <c r="H23" s="15" t="s">
        <v>16</v>
      </c>
    </row>
    <row r="24" spans="1:9" x14ac:dyDescent="0.2">
      <c r="A24" s="13" t="s">
        <v>28</v>
      </c>
      <c r="B24" s="17">
        <v>184.51</v>
      </c>
      <c r="C24" s="15">
        <v>172.81</v>
      </c>
      <c r="D24" s="15">
        <v>166.02</v>
      </c>
      <c r="E24" s="15">
        <v>166.94</v>
      </c>
      <c r="F24" s="18">
        <v>165.73</v>
      </c>
      <c r="G24" s="15">
        <f t="shared" si="0"/>
        <v>-0.72481130945249106</v>
      </c>
      <c r="H24" s="15">
        <f t="shared" si="1"/>
        <v>-10.17831011869275</v>
      </c>
    </row>
    <row r="25" spans="1:9" x14ac:dyDescent="0.2">
      <c r="A25" s="13" t="s">
        <v>29</v>
      </c>
      <c r="B25" s="17">
        <v>160.29</v>
      </c>
      <c r="C25" s="15">
        <v>151.13</v>
      </c>
      <c r="D25" s="15">
        <v>150.59</v>
      </c>
      <c r="E25" s="15">
        <v>150.15</v>
      </c>
      <c r="F25" s="18">
        <v>152.76</v>
      </c>
      <c r="G25" s="15">
        <f>((F25*100)/E25)-100</f>
        <v>1.7382617382617411</v>
      </c>
      <c r="H25" s="15">
        <f t="shared" si="1"/>
        <v>-4.6977353546696605</v>
      </c>
    </row>
    <row r="26" spans="1:9" x14ac:dyDescent="0.2">
      <c r="A26" s="13" t="s">
        <v>30</v>
      </c>
      <c r="B26" s="17">
        <v>150</v>
      </c>
      <c r="C26" s="15">
        <v>153</v>
      </c>
      <c r="D26" s="15">
        <v>153</v>
      </c>
      <c r="E26" s="15">
        <v>155</v>
      </c>
      <c r="F26" s="18">
        <v>155</v>
      </c>
      <c r="G26" s="15">
        <f t="shared" si="0"/>
        <v>0</v>
      </c>
      <c r="H26" s="15">
        <f t="shared" si="1"/>
        <v>3.3333333333333286</v>
      </c>
    </row>
    <row r="27" spans="1:9" x14ac:dyDescent="0.2">
      <c r="A27" s="13" t="s">
        <v>31</v>
      </c>
      <c r="B27" s="17">
        <v>148.19</v>
      </c>
      <c r="C27" s="15">
        <v>187.85</v>
      </c>
      <c r="D27" s="15">
        <v>181.29</v>
      </c>
      <c r="E27" s="15">
        <v>182.62</v>
      </c>
      <c r="F27" s="18" t="s">
        <v>16</v>
      </c>
      <c r="G27" s="15" t="s">
        <v>16</v>
      </c>
      <c r="H27" s="15" t="s">
        <v>16</v>
      </c>
    </row>
    <row r="28" spans="1:9" x14ac:dyDescent="0.2">
      <c r="A28" s="13" t="s">
        <v>32</v>
      </c>
      <c r="B28" s="25">
        <v>153</v>
      </c>
      <c r="C28" s="15">
        <v>211.91499999999999</v>
      </c>
      <c r="D28" s="15">
        <v>204.94</v>
      </c>
      <c r="E28" s="15">
        <v>219.64</v>
      </c>
      <c r="F28" s="26">
        <v>224.51</v>
      </c>
      <c r="G28" s="15">
        <f t="shared" si="0"/>
        <v>2.2172646148242592</v>
      </c>
      <c r="H28" s="15">
        <f t="shared" si="1"/>
        <v>46.738562091503269</v>
      </c>
    </row>
    <row r="29" spans="1:9" x14ac:dyDescent="0.2">
      <c r="A29" s="27" t="s">
        <v>33</v>
      </c>
      <c r="B29" s="27"/>
      <c r="C29" s="27"/>
      <c r="D29" s="27"/>
      <c r="E29" s="27"/>
      <c r="F29" s="27"/>
      <c r="G29" s="27"/>
      <c r="H29" s="27"/>
    </row>
    <row r="30" spans="1:9" x14ac:dyDescent="0.2">
      <c r="A30" s="28" t="s">
        <v>11</v>
      </c>
      <c r="B30" s="14">
        <v>162</v>
      </c>
      <c r="C30" s="15">
        <v>179</v>
      </c>
      <c r="D30" s="15">
        <v>184</v>
      </c>
      <c r="E30" s="15">
        <v>186</v>
      </c>
      <c r="F30" s="16">
        <v>187</v>
      </c>
      <c r="G30" s="15">
        <f>((F30*100)/E30)-100</f>
        <v>0.53763440860214473</v>
      </c>
      <c r="H30" s="15">
        <f>((F30*100)/B30)-100</f>
        <v>15.432098765432102</v>
      </c>
    </row>
    <row r="31" spans="1:9" x14ac:dyDescent="0.2">
      <c r="A31" s="13" t="s">
        <v>12</v>
      </c>
      <c r="B31" s="17">
        <v>140.4366666666667</v>
      </c>
      <c r="C31" s="15">
        <v>162.88428571428571</v>
      </c>
      <c r="D31" s="15">
        <v>157.40857142857141</v>
      </c>
      <c r="E31" s="15">
        <v>156.67714285714285</v>
      </c>
      <c r="F31" s="18">
        <v>156.67714285714285</v>
      </c>
      <c r="G31" s="15">
        <f t="shared" ref="G31:G45" si="2">((F31*100)/E31)-100</f>
        <v>0</v>
      </c>
      <c r="H31" s="15">
        <f t="shared" ref="H31:H45" si="3">((F31*100)/B31)-100</f>
        <v>11.564270625294554</v>
      </c>
    </row>
    <row r="32" spans="1:9" x14ac:dyDescent="0.2">
      <c r="A32" s="13" t="s">
        <v>13</v>
      </c>
      <c r="B32" s="17">
        <v>150.07</v>
      </c>
      <c r="C32" s="15">
        <v>152.28</v>
      </c>
      <c r="D32" s="15">
        <v>150.85</v>
      </c>
      <c r="E32" s="15">
        <v>156.06</v>
      </c>
      <c r="F32" s="18">
        <v>146.63999999999999</v>
      </c>
      <c r="G32" s="15">
        <f t="shared" si="2"/>
        <v>-6.0361399461745577</v>
      </c>
      <c r="H32" s="15">
        <f t="shared" si="3"/>
        <v>-2.2856000533084568</v>
      </c>
    </row>
    <row r="33" spans="1:9" x14ac:dyDescent="0.2">
      <c r="A33" s="13" t="s">
        <v>14</v>
      </c>
      <c r="B33" s="17">
        <v>163.16666666666666</v>
      </c>
      <c r="C33" s="15">
        <v>172.83333333333334</v>
      </c>
      <c r="D33" s="15">
        <v>170.8</v>
      </c>
      <c r="E33" s="15">
        <v>177.25</v>
      </c>
      <c r="F33" s="18">
        <v>180.3</v>
      </c>
      <c r="G33" s="15">
        <f t="shared" si="2"/>
        <v>1.7207334273624895</v>
      </c>
      <c r="H33" s="15">
        <f t="shared" si="3"/>
        <v>10.50051072522983</v>
      </c>
    </row>
    <row r="34" spans="1:9" x14ac:dyDescent="0.2">
      <c r="A34" s="13" t="s">
        <v>34</v>
      </c>
      <c r="B34" s="17">
        <v>134.16</v>
      </c>
      <c r="C34" s="15">
        <v>146.13999999999999</v>
      </c>
      <c r="D34" s="15">
        <v>146.75</v>
      </c>
      <c r="E34" s="15">
        <v>150.29</v>
      </c>
      <c r="F34" s="18">
        <v>150.56</v>
      </c>
      <c r="G34" s="15">
        <f t="shared" si="2"/>
        <v>0.17965267150177056</v>
      </c>
      <c r="H34" s="15">
        <f t="shared" si="3"/>
        <v>12.224209898628501</v>
      </c>
    </row>
    <row r="35" spans="1:9" x14ac:dyDescent="0.2">
      <c r="A35" s="13" t="s">
        <v>35</v>
      </c>
      <c r="B35" s="17" t="s">
        <v>16</v>
      </c>
      <c r="C35" s="15">
        <v>193</v>
      </c>
      <c r="D35" s="15">
        <v>193.66666666666666</v>
      </c>
      <c r="E35" s="15">
        <v>195.66666666666666</v>
      </c>
      <c r="F35" s="18">
        <v>196.66666666666666</v>
      </c>
      <c r="G35" s="15">
        <f t="shared" si="2"/>
        <v>0.51107325383304669</v>
      </c>
      <c r="H35" s="15" t="s">
        <v>16</v>
      </c>
    </row>
    <row r="36" spans="1:9" x14ac:dyDescent="0.2">
      <c r="A36" s="13" t="s">
        <v>21</v>
      </c>
      <c r="B36" s="17">
        <v>134.405</v>
      </c>
      <c r="C36" s="15">
        <v>139.0025</v>
      </c>
      <c r="D36" s="15">
        <v>140.51499999999999</v>
      </c>
      <c r="E36" s="15">
        <v>139.15250000000003</v>
      </c>
      <c r="F36" s="18">
        <v>143.89500000000001</v>
      </c>
      <c r="G36" s="15">
        <f t="shared" si="2"/>
        <v>3.4081313666660549</v>
      </c>
      <c r="H36" s="15">
        <f t="shared" si="3"/>
        <v>7.0607492280793309</v>
      </c>
    </row>
    <row r="37" spans="1:9" s="24" customFormat="1" x14ac:dyDescent="0.2">
      <c r="A37" s="19" t="s">
        <v>22</v>
      </c>
      <c r="B37" s="20">
        <v>131.47</v>
      </c>
      <c r="C37" s="21">
        <v>133.5</v>
      </c>
      <c r="D37" s="21">
        <v>130.24</v>
      </c>
      <c r="E37" s="21">
        <v>131.63</v>
      </c>
      <c r="F37" s="22">
        <v>137.12</v>
      </c>
      <c r="G37" s="21">
        <f t="shared" si="2"/>
        <v>4.1707817366861661</v>
      </c>
      <c r="H37" s="21">
        <f t="shared" si="3"/>
        <v>4.2975583783372571</v>
      </c>
      <c r="I37" s="23"/>
    </row>
    <row r="38" spans="1:9" x14ac:dyDescent="0.2">
      <c r="A38" s="13" t="s">
        <v>23</v>
      </c>
      <c r="B38" s="17">
        <v>135.29666666666665</v>
      </c>
      <c r="C38" s="15">
        <v>148.35</v>
      </c>
      <c r="D38" s="15">
        <v>148.09500000000003</v>
      </c>
      <c r="E38" s="15">
        <v>147.98000000000002</v>
      </c>
      <c r="F38" s="18">
        <v>148.17000000000002</v>
      </c>
      <c r="G38" s="15">
        <f t="shared" si="2"/>
        <v>0.12839572915258657</v>
      </c>
      <c r="H38" s="15">
        <f t="shared" si="3"/>
        <v>9.5148931976644207</v>
      </c>
    </row>
    <row r="39" spans="1:9" x14ac:dyDescent="0.2">
      <c r="A39" s="13" t="s">
        <v>36</v>
      </c>
      <c r="B39" s="17">
        <v>171</v>
      </c>
      <c r="C39" s="15">
        <v>188</v>
      </c>
      <c r="D39" s="15">
        <v>190</v>
      </c>
      <c r="E39" s="15">
        <v>192.5</v>
      </c>
      <c r="F39" s="18">
        <v>192.5</v>
      </c>
      <c r="G39" s="15">
        <f t="shared" si="2"/>
        <v>0</v>
      </c>
      <c r="H39" s="15">
        <f t="shared" si="3"/>
        <v>12.57309941520468</v>
      </c>
    </row>
    <row r="40" spans="1:9" x14ac:dyDescent="0.2">
      <c r="A40" s="13" t="s">
        <v>24</v>
      </c>
      <c r="B40" s="17">
        <v>154.5</v>
      </c>
      <c r="C40" s="15" t="s">
        <v>16</v>
      </c>
      <c r="D40" s="15" t="s">
        <v>16</v>
      </c>
      <c r="E40" s="15" t="s">
        <v>16</v>
      </c>
      <c r="F40" s="18">
        <v>157.5</v>
      </c>
      <c r="G40" s="15" t="s">
        <v>16</v>
      </c>
      <c r="H40" s="15">
        <f t="shared" si="3"/>
        <v>1.9417475728155296</v>
      </c>
    </row>
    <row r="41" spans="1:9" x14ac:dyDescent="0.2">
      <c r="A41" s="13" t="s">
        <v>25</v>
      </c>
      <c r="B41" s="17">
        <v>153.81666666666663</v>
      </c>
      <c r="C41" s="15">
        <v>155.71</v>
      </c>
      <c r="D41" s="15">
        <v>158.98000000000002</v>
      </c>
      <c r="E41" s="15">
        <v>161.13000000000002</v>
      </c>
      <c r="F41" s="18">
        <v>159.98333333333332</v>
      </c>
      <c r="G41" s="15">
        <f t="shared" si="2"/>
        <v>-0.71164070419332859</v>
      </c>
      <c r="H41" s="15">
        <f t="shared" si="3"/>
        <v>4.009101744501038</v>
      </c>
    </row>
    <row r="42" spans="1:9" x14ac:dyDescent="0.2">
      <c r="A42" s="13" t="s">
        <v>26</v>
      </c>
      <c r="B42" s="17">
        <v>181</v>
      </c>
      <c r="C42" s="15" t="s">
        <v>16</v>
      </c>
      <c r="D42" s="15">
        <v>203</v>
      </c>
      <c r="E42" s="15">
        <v>197</v>
      </c>
      <c r="F42" s="18">
        <v>200</v>
      </c>
      <c r="G42" s="15">
        <f t="shared" si="2"/>
        <v>1.5228426395939039</v>
      </c>
      <c r="H42" s="15">
        <f t="shared" si="3"/>
        <v>10.497237569060772</v>
      </c>
    </row>
    <row r="43" spans="1:9" x14ac:dyDescent="0.2">
      <c r="A43" s="13" t="s">
        <v>27</v>
      </c>
      <c r="B43" s="17">
        <v>131.72</v>
      </c>
      <c r="C43" s="15">
        <v>145.48500000000001</v>
      </c>
      <c r="D43" s="15">
        <v>152.22</v>
      </c>
      <c r="E43" s="15">
        <v>153.21</v>
      </c>
      <c r="F43" s="18" t="s">
        <v>16</v>
      </c>
      <c r="G43" s="15" t="s">
        <v>16</v>
      </c>
      <c r="H43" s="15" t="s">
        <v>16</v>
      </c>
    </row>
    <row r="44" spans="1:9" x14ac:dyDescent="0.2">
      <c r="A44" s="13" t="s">
        <v>29</v>
      </c>
      <c r="B44" s="17">
        <v>137.03</v>
      </c>
      <c r="C44" s="15">
        <v>132.79</v>
      </c>
      <c r="D44" s="15">
        <v>131.72999999999999</v>
      </c>
      <c r="E44" s="15">
        <v>139.56</v>
      </c>
      <c r="F44" s="18">
        <v>139.03</v>
      </c>
      <c r="G44" s="15">
        <f t="shared" si="2"/>
        <v>-0.37976497563772682</v>
      </c>
      <c r="H44" s="15">
        <f t="shared" si="3"/>
        <v>1.4595344085236803</v>
      </c>
    </row>
    <row r="45" spans="1:9" x14ac:dyDescent="0.2">
      <c r="A45" s="29" t="s">
        <v>32</v>
      </c>
      <c r="B45" s="25">
        <v>144.31666666666666</v>
      </c>
      <c r="C45" s="15">
        <v>182.77250000000001</v>
      </c>
      <c r="D45" s="15">
        <v>185.7</v>
      </c>
      <c r="E45" s="15">
        <v>191.995</v>
      </c>
      <c r="F45" s="26">
        <v>197.49</v>
      </c>
      <c r="G45" s="15">
        <f t="shared" si="2"/>
        <v>2.8620536993150836</v>
      </c>
      <c r="H45" s="15">
        <f t="shared" si="3"/>
        <v>36.844901258805862</v>
      </c>
    </row>
    <row r="46" spans="1:9" x14ac:dyDescent="0.2">
      <c r="A46" s="27" t="s">
        <v>37</v>
      </c>
      <c r="B46" s="27"/>
      <c r="C46" s="27"/>
      <c r="D46" s="27"/>
      <c r="E46" s="27"/>
      <c r="F46" s="27"/>
      <c r="G46" s="27"/>
      <c r="H46" s="27"/>
    </row>
    <row r="47" spans="1:9" x14ac:dyDescent="0.2">
      <c r="A47" s="28" t="s">
        <v>11</v>
      </c>
      <c r="B47" s="14">
        <v>159</v>
      </c>
      <c r="C47" s="15">
        <v>168</v>
      </c>
      <c r="D47" s="15">
        <v>171</v>
      </c>
      <c r="E47" s="15">
        <v>171</v>
      </c>
      <c r="F47" s="16">
        <v>171</v>
      </c>
      <c r="G47" s="15">
        <f>((F47*100)/E47)-100</f>
        <v>0</v>
      </c>
      <c r="H47" s="15">
        <f>((F47*100)/B47)-100</f>
        <v>7.5471698113207566</v>
      </c>
    </row>
    <row r="48" spans="1:9" x14ac:dyDescent="0.2">
      <c r="A48" s="13" t="s">
        <v>12</v>
      </c>
      <c r="B48" s="17">
        <v>141.63</v>
      </c>
      <c r="C48" s="15">
        <v>143.166</v>
      </c>
      <c r="D48" s="15">
        <v>144.01666666666668</v>
      </c>
      <c r="E48" s="15">
        <v>142.142</v>
      </c>
      <c r="F48" s="18">
        <v>142.142</v>
      </c>
      <c r="G48" s="15">
        <f t="shared" ref="G48:G68" si="4">((F48*100)/E48)-100</f>
        <v>0</v>
      </c>
      <c r="H48" s="15">
        <f t="shared" ref="H48:H68" si="5">((F48*100)/B48)-100</f>
        <v>0.36150533079148772</v>
      </c>
    </row>
    <row r="49" spans="1:9" x14ac:dyDescent="0.2">
      <c r="A49" s="13" t="s">
        <v>13</v>
      </c>
      <c r="B49" s="17" t="s">
        <v>16</v>
      </c>
      <c r="C49" s="15">
        <v>135.19</v>
      </c>
      <c r="D49" s="15">
        <v>125.65</v>
      </c>
      <c r="E49" s="15">
        <v>126.34</v>
      </c>
      <c r="F49" s="18" t="s">
        <v>16</v>
      </c>
      <c r="G49" s="15" t="s">
        <v>16</v>
      </c>
      <c r="H49" s="15" t="s">
        <v>16</v>
      </c>
    </row>
    <row r="50" spans="1:9" x14ac:dyDescent="0.2">
      <c r="A50" s="13" t="s">
        <v>14</v>
      </c>
      <c r="B50" s="17">
        <v>149.80000000000001</v>
      </c>
      <c r="C50" s="15">
        <v>153.5</v>
      </c>
      <c r="D50" s="15">
        <v>152.66666666666666</v>
      </c>
      <c r="E50" s="15">
        <v>157.5</v>
      </c>
      <c r="F50" s="18">
        <v>156.19999999999999</v>
      </c>
      <c r="G50" s="15">
        <f t="shared" si="4"/>
        <v>-0.82539682539683668</v>
      </c>
      <c r="H50" s="15">
        <f t="shared" si="5"/>
        <v>4.2723631508678039</v>
      </c>
    </row>
    <row r="51" spans="1:9" x14ac:dyDescent="0.2">
      <c r="A51" s="13" t="s">
        <v>34</v>
      </c>
      <c r="B51" s="17">
        <v>134.91</v>
      </c>
      <c r="C51" s="15">
        <v>138.57</v>
      </c>
      <c r="D51" s="15">
        <v>134.01</v>
      </c>
      <c r="E51" s="15">
        <v>137.11000000000001</v>
      </c>
      <c r="F51" s="18">
        <v>139.72999999999999</v>
      </c>
      <c r="G51" s="15">
        <f t="shared" si="4"/>
        <v>1.9108744803442193</v>
      </c>
      <c r="H51" s="15">
        <f t="shared" si="5"/>
        <v>3.5727522051738134</v>
      </c>
    </row>
    <row r="52" spans="1:9" x14ac:dyDescent="0.2">
      <c r="A52" s="13" t="s">
        <v>15</v>
      </c>
      <c r="B52" s="17">
        <v>153.33333333333334</v>
      </c>
      <c r="C52" s="15" t="s">
        <v>16</v>
      </c>
      <c r="D52" s="15">
        <v>165</v>
      </c>
      <c r="E52" s="15">
        <v>141.66666666666666</v>
      </c>
      <c r="F52" s="18">
        <v>143.33333333333334</v>
      </c>
      <c r="G52" s="15">
        <f t="shared" si="4"/>
        <v>1.1764705882353041</v>
      </c>
      <c r="H52" s="15">
        <f t="shared" si="5"/>
        <v>-6.5217391304347814</v>
      </c>
    </row>
    <row r="53" spans="1:9" x14ac:dyDescent="0.2">
      <c r="A53" s="13" t="s">
        <v>17</v>
      </c>
      <c r="B53" s="17">
        <v>172.35999999999999</v>
      </c>
      <c r="C53" s="15">
        <v>152.30000000000001</v>
      </c>
      <c r="D53" s="15">
        <v>152.51999999999998</v>
      </c>
      <c r="E53" s="15">
        <v>153.88</v>
      </c>
      <c r="F53" s="18">
        <v>156.02000000000001</v>
      </c>
      <c r="G53" s="15">
        <f t="shared" si="4"/>
        <v>1.3906940473096085</v>
      </c>
      <c r="H53" s="15">
        <f t="shared" si="5"/>
        <v>-9.4801578092364593</v>
      </c>
    </row>
    <row r="54" spans="1:9" x14ac:dyDescent="0.2">
      <c r="A54" s="13" t="s">
        <v>18</v>
      </c>
      <c r="B54" s="17">
        <v>153.61000000000001</v>
      </c>
      <c r="C54" s="15">
        <v>165.68</v>
      </c>
      <c r="D54" s="15">
        <v>163.18</v>
      </c>
      <c r="E54" s="15">
        <v>164.93</v>
      </c>
      <c r="F54" s="18" t="s">
        <v>16</v>
      </c>
      <c r="G54" s="15" t="s">
        <v>16</v>
      </c>
      <c r="H54" s="15" t="s">
        <v>16</v>
      </c>
    </row>
    <row r="55" spans="1:9" x14ac:dyDescent="0.2">
      <c r="A55" s="13" t="s">
        <v>19</v>
      </c>
      <c r="B55" s="17" t="s">
        <v>16</v>
      </c>
      <c r="C55" s="15">
        <v>124.68</v>
      </c>
      <c r="D55" s="15">
        <v>134.12</v>
      </c>
      <c r="E55" s="15">
        <v>130.845</v>
      </c>
      <c r="F55" s="18">
        <v>125.44</v>
      </c>
      <c r="G55" s="15">
        <f>((F55*100)/E55)-100</f>
        <v>-4.1308418357598669</v>
      </c>
      <c r="H55" s="15" t="s">
        <v>16</v>
      </c>
    </row>
    <row r="56" spans="1:9" x14ac:dyDescent="0.2">
      <c r="A56" s="13" t="s">
        <v>35</v>
      </c>
      <c r="B56" s="17" t="s">
        <v>16</v>
      </c>
      <c r="C56" s="15">
        <v>171.33333333333334</v>
      </c>
      <c r="D56" s="15">
        <v>172.66666666666666</v>
      </c>
      <c r="E56" s="15">
        <v>173.66666666666666</v>
      </c>
      <c r="F56" s="18">
        <v>174.66666666666666</v>
      </c>
      <c r="G56" s="15">
        <f t="shared" si="4"/>
        <v>0.57581573896352722</v>
      </c>
      <c r="H56" s="15" t="s">
        <v>16</v>
      </c>
    </row>
    <row r="57" spans="1:9" x14ac:dyDescent="0.2">
      <c r="A57" s="13" t="s">
        <v>20</v>
      </c>
      <c r="B57" s="17">
        <v>158.58333333333334</v>
      </c>
      <c r="C57" s="15" t="s">
        <v>16</v>
      </c>
      <c r="D57" s="15" t="s">
        <v>16</v>
      </c>
      <c r="E57" s="15">
        <v>152</v>
      </c>
      <c r="F57" s="18">
        <v>152.83333333333334</v>
      </c>
      <c r="G57" s="15">
        <f t="shared" si="4"/>
        <v>0.5482456140350962</v>
      </c>
      <c r="H57" s="15">
        <f t="shared" si="5"/>
        <v>-3.6258539148712572</v>
      </c>
    </row>
    <row r="58" spans="1:9" x14ac:dyDescent="0.2">
      <c r="A58" s="13" t="s">
        <v>21</v>
      </c>
      <c r="B58" s="17">
        <v>123.97666666666667</v>
      </c>
      <c r="C58" s="15">
        <v>124.4175</v>
      </c>
      <c r="D58" s="15">
        <v>124.27999999999999</v>
      </c>
      <c r="E58" s="15">
        <v>130.0925</v>
      </c>
      <c r="F58" s="18">
        <v>130.54499999999999</v>
      </c>
      <c r="G58" s="15">
        <f t="shared" si="4"/>
        <v>0.34782942906007008</v>
      </c>
      <c r="H58" s="15">
        <f t="shared" si="5"/>
        <v>5.2980399537547243</v>
      </c>
    </row>
    <row r="59" spans="1:9" s="24" customFormat="1" x14ac:dyDescent="0.2">
      <c r="A59" s="19" t="s">
        <v>22</v>
      </c>
      <c r="B59" s="20">
        <v>120.45</v>
      </c>
      <c r="C59" s="21">
        <v>122.9</v>
      </c>
      <c r="D59" s="21">
        <v>126.64</v>
      </c>
      <c r="E59" s="21">
        <v>130.02000000000001</v>
      </c>
      <c r="F59" s="22">
        <v>125.67</v>
      </c>
      <c r="G59" s="21">
        <f t="shared" si="4"/>
        <v>-3.3456391324411641</v>
      </c>
      <c r="H59" s="21">
        <f t="shared" si="5"/>
        <v>4.333748443337484</v>
      </c>
      <c r="I59" s="23"/>
    </row>
    <row r="60" spans="1:9" x14ac:dyDescent="0.2">
      <c r="A60" s="13" t="s">
        <v>23</v>
      </c>
      <c r="B60" s="17">
        <v>130.715</v>
      </c>
      <c r="C60" s="15">
        <v>132</v>
      </c>
      <c r="D60" s="15">
        <v>124.205</v>
      </c>
      <c r="E60" s="15">
        <v>126.02000000000001</v>
      </c>
      <c r="F60" s="18">
        <v>127.825</v>
      </c>
      <c r="G60" s="15">
        <f t="shared" si="4"/>
        <v>1.432312331375968</v>
      </c>
      <c r="H60" s="15">
        <f t="shared" si="5"/>
        <v>-2.2109168802356294</v>
      </c>
    </row>
    <row r="61" spans="1:9" x14ac:dyDescent="0.2">
      <c r="A61" s="13" t="s">
        <v>36</v>
      </c>
      <c r="B61" s="17">
        <v>162</v>
      </c>
      <c r="C61" s="15">
        <v>168</v>
      </c>
      <c r="D61" s="15">
        <v>172</v>
      </c>
      <c r="E61" s="15">
        <v>173</v>
      </c>
      <c r="F61" s="18">
        <v>173</v>
      </c>
      <c r="G61" s="15">
        <f t="shared" si="4"/>
        <v>0</v>
      </c>
      <c r="H61" s="15">
        <f t="shared" si="5"/>
        <v>6.790123456790127</v>
      </c>
    </row>
    <row r="62" spans="1:9" x14ac:dyDescent="0.2">
      <c r="A62" s="13" t="s">
        <v>24</v>
      </c>
      <c r="B62" s="17">
        <v>145.5</v>
      </c>
      <c r="C62" s="15">
        <v>126.5</v>
      </c>
      <c r="D62" s="15">
        <v>126.5</v>
      </c>
      <c r="E62" s="15">
        <v>126.5</v>
      </c>
      <c r="F62" s="18">
        <v>137.5</v>
      </c>
      <c r="G62" s="15">
        <f t="shared" si="4"/>
        <v>8.6956521739130466</v>
      </c>
      <c r="H62" s="15">
        <f t="shared" si="5"/>
        <v>-5.4982817869415754</v>
      </c>
    </row>
    <row r="63" spans="1:9" x14ac:dyDescent="0.2">
      <c r="A63" s="13" t="s">
        <v>25</v>
      </c>
      <c r="B63" s="17">
        <v>146.63</v>
      </c>
      <c r="C63" s="15">
        <v>136.27000000000001</v>
      </c>
      <c r="D63" s="15">
        <v>140.74</v>
      </c>
      <c r="E63" s="15">
        <v>141.18</v>
      </c>
      <c r="F63" s="18">
        <v>141.66999999999999</v>
      </c>
      <c r="G63" s="15">
        <f t="shared" si="4"/>
        <v>0.34707465646690139</v>
      </c>
      <c r="H63" s="15">
        <f t="shared" si="5"/>
        <v>-3.3826638477801367</v>
      </c>
    </row>
    <row r="64" spans="1:9" x14ac:dyDescent="0.2">
      <c r="A64" s="13" t="s">
        <v>26</v>
      </c>
      <c r="B64" s="17">
        <v>176</v>
      </c>
      <c r="C64" s="15" t="s">
        <v>16</v>
      </c>
      <c r="D64" s="15">
        <v>178</v>
      </c>
      <c r="E64" s="15">
        <v>176</v>
      </c>
      <c r="F64" s="18">
        <v>182</v>
      </c>
      <c r="G64" s="15">
        <f t="shared" si="4"/>
        <v>3.4090909090909065</v>
      </c>
      <c r="H64" s="15">
        <f t="shared" si="5"/>
        <v>3.4090909090909065</v>
      </c>
    </row>
    <row r="65" spans="1:9" x14ac:dyDescent="0.2">
      <c r="A65" s="13" t="s">
        <v>27</v>
      </c>
      <c r="B65" s="17">
        <v>149.59666666666669</v>
      </c>
      <c r="C65" s="15">
        <v>141.995</v>
      </c>
      <c r="D65" s="15">
        <v>142.55333333333331</v>
      </c>
      <c r="E65" s="15">
        <v>137.245</v>
      </c>
      <c r="F65" s="18" t="s">
        <v>16</v>
      </c>
      <c r="G65" s="15" t="s">
        <v>16</v>
      </c>
      <c r="H65" s="15" t="s">
        <v>16</v>
      </c>
    </row>
    <row r="66" spans="1:9" x14ac:dyDescent="0.2">
      <c r="A66" s="13" t="s">
        <v>29</v>
      </c>
      <c r="B66" s="17">
        <v>129.12</v>
      </c>
      <c r="C66" s="15">
        <v>116.49</v>
      </c>
      <c r="D66" s="15">
        <v>125.46</v>
      </c>
      <c r="E66" s="15">
        <v>121.54</v>
      </c>
      <c r="F66" s="18">
        <v>117.65</v>
      </c>
      <c r="G66" s="15">
        <f t="shared" si="4"/>
        <v>-3.2005923975645914</v>
      </c>
      <c r="H66" s="15">
        <f t="shared" si="5"/>
        <v>-8.883209417596035</v>
      </c>
    </row>
    <row r="67" spans="1:9" x14ac:dyDescent="0.2">
      <c r="A67" s="13" t="s">
        <v>30</v>
      </c>
      <c r="B67" s="17">
        <v>128</v>
      </c>
      <c r="C67" s="15">
        <v>132</v>
      </c>
      <c r="D67" s="15">
        <v>132</v>
      </c>
      <c r="E67" s="15">
        <v>132</v>
      </c>
      <c r="F67" s="18">
        <v>132</v>
      </c>
      <c r="G67" s="15">
        <f t="shared" si="4"/>
        <v>0</v>
      </c>
      <c r="H67" s="15">
        <f t="shared" si="5"/>
        <v>3.125</v>
      </c>
    </row>
    <row r="68" spans="1:9" x14ac:dyDescent="0.2">
      <c r="A68" s="13" t="s">
        <v>32</v>
      </c>
      <c r="B68" s="25">
        <v>131.99</v>
      </c>
      <c r="C68" s="15">
        <v>144.14500000000001</v>
      </c>
      <c r="D68" s="15">
        <v>144.38999999999999</v>
      </c>
      <c r="E68" s="15">
        <v>147.55000000000001</v>
      </c>
      <c r="F68" s="26">
        <v>149.14999999999998</v>
      </c>
      <c r="G68" s="15">
        <f t="shared" si="4"/>
        <v>1.0843781768891745</v>
      </c>
      <c r="H68" s="15">
        <f t="shared" si="5"/>
        <v>13.000984923100219</v>
      </c>
    </row>
    <row r="69" spans="1:9" x14ac:dyDescent="0.2">
      <c r="A69" s="27" t="s">
        <v>38</v>
      </c>
      <c r="B69" s="27"/>
      <c r="C69" s="27"/>
      <c r="D69" s="27"/>
      <c r="E69" s="27"/>
      <c r="F69" s="27"/>
      <c r="G69" s="27"/>
      <c r="H69" s="27"/>
    </row>
    <row r="70" spans="1:9" x14ac:dyDescent="0.2">
      <c r="A70" s="13" t="s">
        <v>13</v>
      </c>
      <c r="B70" s="14">
        <v>165.34</v>
      </c>
      <c r="C70" s="15" t="s">
        <v>16</v>
      </c>
      <c r="D70" s="15">
        <v>158.09</v>
      </c>
      <c r="E70" s="15" t="s">
        <v>16</v>
      </c>
      <c r="F70" s="16">
        <v>151.69999999999999</v>
      </c>
      <c r="G70" s="15" t="s">
        <v>16</v>
      </c>
      <c r="H70" s="15">
        <f>((F70*100)/B70)-100</f>
        <v>-8.2496673521229127</v>
      </c>
    </row>
    <row r="71" spans="1:9" x14ac:dyDescent="0.2">
      <c r="A71" s="13" t="s">
        <v>14</v>
      </c>
      <c r="B71" s="17">
        <v>160.9</v>
      </c>
      <c r="C71" s="15">
        <v>156.875</v>
      </c>
      <c r="D71" s="15">
        <v>157.75</v>
      </c>
      <c r="E71" s="15">
        <v>157.85</v>
      </c>
      <c r="F71" s="18">
        <v>159.35</v>
      </c>
      <c r="G71" s="15">
        <f t="shared" ref="G71:G76" si="6">((F71*100)/E71)-100</f>
        <v>0.95026924295217441</v>
      </c>
      <c r="H71" s="15">
        <f t="shared" ref="H71:H76" si="7">((F71*100)/B71)-100</f>
        <v>-0.96333126165320948</v>
      </c>
    </row>
    <row r="72" spans="1:9" x14ac:dyDescent="0.2">
      <c r="A72" s="13" t="s">
        <v>34</v>
      </c>
      <c r="B72" s="17">
        <v>118.22</v>
      </c>
      <c r="C72" s="15">
        <v>112.36</v>
      </c>
      <c r="D72" s="15">
        <v>110.8</v>
      </c>
      <c r="E72" s="15">
        <v>105.38</v>
      </c>
      <c r="F72" s="18">
        <v>108.94</v>
      </c>
      <c r="G72" s="15">
        <f t="shared" si="6"/>
        <v>3.3782501423420115</v>
      </c>
      <c r="H72" s="15">
        <f t="shared" si="7"/>
        <v>-7.8497716122483467</v>
      </c>
    </row>
    <row r="73" spans="1:9" x14ac:dyDescent="0.2">
      <c r="A73" s="13" t="s">
        <v>21</v>
      </c>
      <c r="B73" s="17">
        <v>122.755</v>
      </c>
      <c r="C73" s="15">
        <v>110.00999999999999</v>
      </c>
      <c r="D73" s="15">
        <v>111.49666666666667</v>
      </c>
      <c r="E73" s="15">
        <v>109.86499999999999</v>
      </c>
      <c r="F73" s="18">
        <v>111.66666666666667</v>
      </c>
      <c r="G73" s="15">
        <f t="shared" si="6"/>
        <v>1.6398913818474341</v>
      </c>
      <c r="H73" s="15">
        <f t="shared" si="7"/>
        <v>-9.0328975058721142</v>
      </c>
    </row>
    <row r="74" spans="1:9" s="24" customFormat="1" x14ac:dyDescent="0.2">
      <c r="A74" s="19" t="s">
        <v>22</v>
      </c>
      <c r="B74" s="20">
        <v>110.199</v>
      </c>
      <c r="C74" s="21">
        <v>107.19</v>
      </c>
      <c r="D74" s="21">
        <v>105.75</v>
      </c>
      <c r="E74" s="21">
        <v>107.3</v>
      </c>
      <c r="F74" s="22" t="s">
        <v>16</v>
      </c>
      <c r="G74" s="21" t="s">
        <v>16</v>
      </c>
      <c r="H74" s="21" t="s">
        <v>16</v>
      </c>
      <c r="I74" s="23"/>
    </row>
    <row r="75" spans="1:9" x14ac:dyDescent="0.2">
      <c r="A75" s="13" t="s">
        <v>24</v>
      </c>
      <c r="B75" s="17">
        <v>161.25</v>
      </c>
      <c r="C75" s="15">
        <v>144</v>
      </c>
      <c r="D75" s="15" t="s">
        <v>16</v>
      </c>
      <c r="E75" s="15">
        <v>142.5</v>
      </c>
      <c r="F75" s="18">
        <v>142.5</v>
      </c>
      <c r="G75" s="15">
        <f t="shared" si="6"/>
        <v>0</v>
      </c>
      <c r="H75" s="15">
        <f t="shared" si="7"/>
        <v>-11.627906976744185</v>
      </c>
    </row>
    <row r="76" spans="1:9" x14ac:dyDescent="0.2">
      <c r="A76" s="13" t="s">
        <v>25</v>
      </c>
      <c r="B76" s="17">
        <v>121.91</v>
      </c>
      <c r="C76" s="15">
        <v>117</v>
      </c>
      <c r="D76" s="15">
        <v>117.25</v>
      </c>
      <c r="E76" s="15">
        <v>118.11</v>
      </c>
      <c r="F76" s="18">
        <v>119.41</v>
      </c>
      <c r="G76" s="15">
        <f t="shared" si="6"/>
        <v>1.100668868004405</v>
      </c>
      <c r="H76" s="15">
        <f t="shared" si="7"/>
        <v>-2.0506931342793848</v>
      </c>
    </row>
    <row r="77" spans="1:9" x14ac:dyDescent="0.2">
      <c r="A77" s="30" t="s">
        <v>39</v>
      </c>
      <c r="B77" s="30"/>
      <c r="C77" s="30"/>
      <c r="D77" s="30"/>
      <c r="E77" s="30"/>
      <c r="F77" s="30"/>
      <c r="G77" s="30"/>
      <c r="H77" s="30"/>
    </row>
    <row r="78" spans="1:9" x14ac:dyDescent="0.2">
      <c r="A78" s="31" t="s">
        <v>14</v>
      </c>
      <c r="B78" s="32">
        <v>362.4</v>
      </c>
      <c r="C78" s="33">
        <v>361.13</v>
      </c>
      <c r="D78" s="33">
        <v>361.43</v>
      </c>
      <c r="E78" s="34">
        <v>362.25</v>
      </c>
      <c r="F78" s="35">
        <v>364.74</v>
      </c>
      <c r="G78" s="36">
        <f>((F78*100)/E78)-100</f>
        <v>0.68737060041408427</v>
      </c>
      <c r="H78" s="36">
        <f>((F78*100)/B78)-100</f>
        <v>0.64569536423842067</v>
      </c>
    </row>
    <row r="79" spans="1:9" x14ac:dyDescent="0.2">
      <c r="A79" s="37" t="s">
        <v>34</v>
      </c>
      <c r="B79" s="38">
        <v>377.05</v>
      </c>
      <c r="C79" s="15">
        <v>372.55</v>
      </c>
      <c r="D79" s="15">
        <v>377.82</v>
      </c>
      <c r="E79" s="15">
        <v>372.3</v>
      </c>
      <c r="F79" s="18">
        <v>383.1</v>
      </c>
      <c r="G79" s="36">
        <f>((F79*100)/E79)-100</f>
        <v>2.9008863819500306</v>
      </c>
      <c r="H79" s="36">
        <f>((F79*100)/B79)-100</f>
        <v>1.6045617292136285</v>
      </c>
    </row>
    <row r="80" spans="1:9" x14ac:dyDescent="0.2">
      <c r="A80" s="37" t="s">
        <v>40</v>
      </c>
      <c r="B80" s="38">
        <v>344.8</v>
      </c>
      <c r="C80" s="36">
        <v>337.39</v>
      </c>
      <c r="D80" s="39">
        <v>330.28</v>
      </c>
      <c r="E80" s="15">
        <v>338.75</v>
      </c>
      <c r="F80" s="18">
        <v>343.15</v>
      </c>
      <c r="G80" s="40">
        <f>((F80*100)/E80)-100</f>
        <v>1.298892988929893</v>
      </c>
      <c r="H80" s="36">
        <f>((F80*100)/B80)-100</f>
        <v>-0.47853828306264745</v>
      </c>
    </row>
    <row r="81" spans="1:10" x14ac:dyDescent="0.2">
      <c r="A81" s="41" t="s">
        <v>22</v>
      </c>
      <c r="B81" s="42">
        <v>359.6</v>
      </c>
      <c r="C81" s="43">
        <v>349.67399999999998</v>
      </c>
      <c r="D81" s="43">
        <v>357.04500000000002</v>
      </c>
      <c r="E81" s="43">
        <v>363.29</v>
      </c>
      <c r="F81" s="44">
        <v>367.02</v>
      </c>
      <c r="G81" s="43">
        <f>((F81*100)/E81)-100</f>
        <v>1.0267279583803486</v>
      </c>
      <c r="H81" s="43">
        <f>((F81*100)/B81)-100</f>
        <v>2.0634037819799715</v>
      </c>
      <c r="I81" s="45"/>
      <c r="J81" s="23"/>
    </row>
    <row r="82" spans="1:10" x14ac:dyDescent="0.2">
      <c r="A82" s="37" t="s">
        <v>25</v>
      </c>
      <c r="B82" s="38">
        <v>361.77</v>
      </c>
      <c r="C82" s="15">
        <v>371.55</v>
      </c>
      <c r="D82" s="15">
        <v>364.18</v>
      </c>
      <c r="E82" s="15">
        <v>375.05</v>
      </c>
      <c r="F82" s="46">
        <v>375.57</v>
      </c>
      <c r="G82" s="36">
        <f>((F82*100)/E82)-100</f>
        <v>0.13864818024262604</v>
      </c>
      <c r="H82" s="36">
        <f>((F82*100)/B82)-100</f>
        <v>3.8145783232440493</v>
      </c>
    </row>
    <row r="83" spans="1:10" ht="2.1" customHeight="1" x14ac:dyDescent="0.2">
      <c r="A83" s="47"/>
      <c r="B83" s="47"/>
      <c r="C83" s="47"/>
      <c r="D83" s="47"/>
      <c r="E83" s="47">
        <v>3</v>
      </c>
      <c r="F83" s="47"/>
      <c r="G83" s="47"/>
      <c r="H83" s="47"/>
    </row>
    <row r="84" spans="1:10" x14ac:dyDescent="0.2">
      <c r="A84" s="48" t="s">
        <v>41</v>
      </c>
      <c r="B84" s="49"/>
      <c r="C84" s="49"/>
      <c r="D84" s="50"/>
      <c r="E84" s="50"/>
      <c r="F84" s="50"/>
      <c r="G84" s="50"/>
      <c r="H84" s="48"/>
    </row>
    <row r="85" spans="1:10" x14ac:dyDescent="0.2">
      <c r="A85" s="48" t="s">
        <v>42</v>
      </c>
      <c r="B85" s="51"/>
      <c r="C85" s="51"/>
      <c r="D85" s="52"/>
      <c r="E85" s="52"/>
      <c r="F85" s="52"/>
      <c r="G85" s="52"/>
      <c r="H85" s="48"/>
    </row>
    <row r="86" spans="1:10" x14ac:dyDescent="0.2">
      <c r="A86" s="48" t="s">
        <v>43</v>
      </c>
      <c r="B86" s="53"/>
      <c r="C86" s="53"/>
      <c r="D86" s="53"/>
      <c r="E86" s="53"/>
      <c r="F86" s="53"/>
      <c r="G86" s="53"/>
      <c r="H86" s="53"/>
    </row>
    <row r="87" spans="1:10" x14ac:dyDescent="0.2">
      <c r="A87" s="53"/>
      <c r="B87" s="53"/>
      <c r="C87" s="54"/>
      <c r="D87" s="54"/>
      <c r="E87" s="54"/>
      <c r="F87" s="55"/>
      <c r="G87" s="53"/>
      <c r="H87" s="53"/>
    </row>
    <row r="88" spans="1:10" x14ac:dyDescent="0.2">
      <c r="A88" s="53"/>
      <c r="B88" s="53"/>
      <c r="C88" s="54"/>
      <c r="D88" s="55"/>
      <c r="E88" s="53" t="s">
        <v>44</v>
      </c>
      <c r="F88" s="53"/>
      <c r="G88" s="53"/>
      <c r="H88" s="53"/>
    </row>
    <row r="93" spans="1:10" x14ac:dyDescent="0.2">
      <c r="D93" s="23"/>
    </row>
    <row r="94" spans="1:10" x14ac:dyDescent="0.2">
      <c r="E94" s="23"/>
    </row>
  </sheetData>
  <mergeCells count="9">
    <mergeCell ref="A46:H46"/>
    <mergeCell ref="A69:H69"/>
    <mergeCell ref="A77:H77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33_36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2020-09-14T07:44:37Z</dcterms:created>
  <dcterms:modified xsi:type="dcterms:W3CDTF">2020-09-14T07:45:22Z</dcterms:modified>
</cp:coreProperties>
</file>