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875"/>
  </bookViews>
  <sheets>
    <sheet name="14_17" sheetId="1" r:id="rId1"/>
  </sheets>
  <calcPr calcId="125725"/>
</workbook>
</file>

<file path=xl/calcChain.xml><?xml version="1.0" encoding="utf-8"?>
<calcChain xmlns="http://schemas.openxmlformats.org/spreadsheetml/2006/main">
  <c r="H69" i="1"/>
  <c r="G69"/>
  <c r="H68"/>
  <c r="G68"/>
  <c r="G67"/>
  <c r="H66"/>
  <c r="G66"/>
  <c r="H63"/>
  <c r="G63"/>
  <c r="H61"/>
  <c r="G61"/>
  <c r="H60"/>
  <c r="G60"/>
  <c r="H59"/>
  <c r="H58"/>
  <c r="G58"/>
  <c r="H56"/>
  <c r="G56"/>
  <c r="H55"/>
  <c r="G55"/>
  <c r="H53"/>
  <c r="G53"/>
  <c r="H51"/>
  <c r="G51"/>
  <c r="H50"/>
  <c r="G50"/>
  <c r="H49"/>
  <c r="G49"/>
  <c r="H46"/>
  <c r="G46"/>
  <c r="H43"/>
  <c r="G43"/>
  <c r="H41"/>
  <c r="G41"/>
  <c r="H38"/>
  <c r="G38"/>
  <c r="H37"/>
  <c r="G37"/>
  <c r="H35"/>
  <c r="G35"/>
  <c r="H31"/>
  <c r="G31"/>
  <c r="H30"/>
  <c r="G30"/>
  <c r="H27"/>
  <c r="G27"/>
  <c r="H26"/>
  <c r="G26"/>
  <c r="H25"/>
  <c r="G25"/>
  <c r="H24"/>
  <c r="G24"/>
  <c r="H23"/>
  <c r="G23"/>
  <c r="H18"/>
  <c r="G18"/>
  <c r="H14"/>
  <c r="G14"/>
  <c r="H13"/>
  <c r="G13"/>
  <c r="H11"/>
  <c r="G11"/>
  <c r="G10"/>
  <c r="H9"/>
  <c r="G9"/>
</calcChain>
</file>

<file path=xl/sharedStrings.xml><?xml version="1.0" encoding="utf-8"?>
<sst xmlns="http://schemas.openxmlformats.org/spreadsheetml/2006/main" count="188" uniqueCount="46">
  <si>
    <t>Grūdų ir rapsų vidutinės kainos (augintojų) ES šalyse, EUR/t</t>
  </si>
  <si>
    <t xml:space="preserve">                    Data
Valstybė</t>
  </si>
  <si>
    <t>Pokytis, %</t>
  </si>
  <si>
    <t>17 sav. 
(04 23–29)</t>
  </si>
  <si>
    <t>14 sav. 
(04 01–07)</t>
  </si>
  <si>
    <t>15 sav. 
(04 08–14)</t>
  </si>
  <si>
    <t>16 sav. 
(04 15–21)</t>
  </si>
  <si>
    <t>17 sav. 
(04 22–28)</t>
  </si>
  <si>
    <t>savaitės*</t>
  </si>
  <si>
    <t>metų**</t>
  </si>
  <si>
    <t>Maistiniai kviečiai</t>
  </si>
  <si>
    <t>Belgija</t>
  </si>
  <si>
    <t>-</t>
  </si>
  <si>
    <t>Bulgarija</t>
  </si>
  <si>
    <t>Čekija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</si>
  <si>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</si>
  <si>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</si>
  <si>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</si>
  <si>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</si>
  <si>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</si>
  <si>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</si>
  <si>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</si>
  <si>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</si>
  <si>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</si>
  <si>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</si>
  <si>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</si>
  <si>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</si>
  <si>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</si>
  <si>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</si>
  <si>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</si>
  <si>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</si>
  <si>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</si>
  <si>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</si>
  <si>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</si>
  <si>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</si>
  <si>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</si>
  <si>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Portugalija</t>
  </si>
  <si>
    <t>Pašariniai miežiai</t>
  </si>
  <si>
    <t>Maistiniai rugiai</t>
  </si>
  <si>
    <t>Rapsai</t>
  </si>
  <si>
    <t xml:space="preserve">Latvija </t>
  </si>
  <si>
    <t>* lyginant 2019 m. 17 savaitę su 16 savaite</t>
  </si>
  <si>
    <t>** lyginant 2019 m. 17 savaitę su 2018 m. 17 savaite</t>
  </si>
  <si>
    <t>Pastaba: Lietuvos maistinių ir pašarinių kviečių, pašarinių miežių, maistinių rugių ir rapsų 14, 15 ir 16 savaičių kainos patikslintos  2019-05-06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</si>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</sst>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3" fillId="0" borderId="0"/>
    <xf numFmtId="165" fontId="1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83"/>
  <sheetViews>
    <sheetView showGridLines="0" tabSelected="1" workbookViewId="0">
      <selection activeCell="J13" sqref="J13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176</v>
      </c>
      <c r="C8" s="15">
        <v>199</v>
      </c>
      <c r="D8" s="15">
        <v>198</v>
      </c>
      <c r="E8" s="15" t="s">
        <v>12</v>
      </c>
      <c r="F8" s="16" t="s">
        <v>12</v>
      </c>
      <c r="G8" s="17" t="s">
        <v>12</v>
      </c>
      <c r="H8" s="17" t="s">
        <v>12</v>
      </c>
    </row>
    <row r="9" spans="1:8">
      <c r="A9" s="13" t="s">
        <v>13</v>
      </c>
      <c r="B9" s="18">
        <v>145.35428571428574</v>
      </c>
      <c r="C9" s="15">
        <v>181.14571428571429</v>
      </c>
      <c r="D9" s="15">
        <v>179.59249999999997</v>
      </c>
      <c r="E9" s="15">
        <v>173.84</v>
      </c>
      <c r="F9" s="19">
        <v>168.73</v>
      </c>
      <c r="G9" s="17">
        <f t="shared" ref="G9:G27" si="0">((F9*100)/E9)-100</f>
        <v>-2.9394845835250862</v>
      </c>
      <c r="H9" s="17">
        <f t="shared" ref="H9:H27" si="1">((F9*100)/B9)-100</f>
        <v>16.081888587490639</v>
      </c>
    </row>
    <row r="10" spans="1:8">
      <c r="A10" s="13" t="s">
        <v>14</v>
      </c>
      <c r="B10" s="18" t="s">
        <v>12</v>
      </c>
      <c r="C10" s="15">
        <v>196.98</v>
      </c>
      <c r="D10" s="15">
        <v>200.29</v>
      </c>
      <c r="E10" s="15">
        <v>194</v>
      </c>
      <c r="F10" s="19">
        <v>201.31</v>
      </c>
      <c r="G10" s="17">
        <f t="shared" si="0"/>
        <v>3.7680412371134082</v>
      </c>
      <c r="H10" s="17" t="s">
        <v>12</v>
      </c>
    </row>
    <row r="11" spans="1:8">
      <c r="A11" s="13" t="s">
        <v>15</v>
      </c>
      <c r="B11" s="18">
        <v>163.20833333333334</v>
      </c>
      <c r="C11" s="15">
        <v>186.83333333333334</v>
      </c>
      <c r="D11" s="15">
        <v>186.25</v>
      </c>
      <c r="E11" s="15">
        <v>195</v>
      </c>
      <c r="F11" s="19">
        <v>191</v>
      </c>
      <c r="G11" s="17">
        <f t="shared" si="0"/>
        <v>-2.0512820512820582</v>
      </c>
      <c r="H11" s="17">
        <f t="shared" si="1"/>
        <v>17.028338013786055</v>
      </c>
    </row>
    <row r="12" spans="1:8">
      <c r="A12" s="13" t="s">
        <v>16</v>
      </c>
      <c r="B12" s="18">
        <v>160</v>
      </c>
      <c r="C12" s="15">
        <v>167.5</v>
      </c>
      <c r="D12" s="15" t="s">
        <v>12</v>
      </c>
      <c r="E12" s="15" t="s">
        <v>12</v>
      </c>
      <c r="F12" s="19" t="s">
        <v>12</v>
      </c>
      <c r="G12" s="17" t="s">
        <v>12</v>
      </c>
      <c r="H12" s="17" t="s">
        <v>12</v>
      </c>
    </row>
    <row r="13" spans="1:8">
      <c r="A13" s="13" t="s">
        <v>17</v>
      </c>
      <c r="B13" s="18">
        <v>182.67500000000001</v>
      </c>
      <c r="C13" s="15">
        <v>196.46666666666664</v>
      </c>
      <c r="D13" s="15">
        <v>194.88888888888889</v>
      </c>
      <c r="E13" s="15">
        <v>183.8</v>
      </c>
      <c r="F13" s="19">
        <v>183.2</v>
      </c>
      <c r="G13" s="17">
        <f t="shared" si="0"/>
        <v>-0.32644178454842177</v>
      </c>
      <c r="H13" s="17">
        <f t="shared" si="1"/>
        <v>0.28739564800875428</v>
      </c>
    </row>
    <row r="14" spans="1:8">
      <c r="A14" s="13" t="s">
        <v>18</v>
      </c>
      <c r="B14" s="18">
        <v>160.87</v>
      </c>
      <c r="C14" s="15">
        <v>189.62</v>
      </c>
      <c r="D14" s="15">
        <v>192.12</v>
      </c>
      <c r="E14" s="15">
        <v>190.87</v>
      </c>
      <c r="F14" s="19">
        <v>184.37</v>
      </c>
      <c r="G14" s="17">
        <f t="shared" si="0"/>
        <v>-3.4054592130769663</v>
      </c>
      <c r="H14" s="17">
        <f t="shared" si="1"/>
        <v>14.608068626841543</v>
      </c>
    </row>
    <row r="15" spans="1:8">
      <c r="A15" s="13" t="s">
        <v>19</v>
      </c>
      <c r="B15" s="18">
        <v>155.02999999999997</v>
      </c>
      <c r="C15" s="15">
        <v>188.47</v>
      </c>
      <c r="D15" s="15">
        <v>187.03</v>
      </c>
      <c r="E15" s="15">
        <v>192.31</v>
      </c>
      <c r="F15" s="19" t="s">
        <v>12</v>
      </c>
      <c r="G15" s="17" t="s">
        <v>12</v>
      </c>
      <c r="H15" s="17" t="s">
        <v>12</v>
      </c>
    </row>
    <row r="16" spans="1:8">
      <c r="A16" s="13" t="s">
        <v>20</v>
      </c>
      <c r="B16" s="18">
        <v>182.58571428571426</v>
      </c>
      <c r="C16" s="15">
        <v>203.91818181818181</v>
      </c>
      <c r="D16" s="15">
        <v>203.64545454545453</v>
      </c>
      <c r="E16" s="15">
        <v>214</v>
      </c>
      <c r="F16" s="19" t="s">
        <v>12</v>
      </c>
      <c r="G16" s="17" t="s">
        <v>12</v>
      </c>
      <c r="H16" s="17" t="s">
        <v>12</v>
      </c>
    </row>
    <row r="17" spans="1:9">
      <c r="A17" s="13" t="s">
        <v>21</v>
      </c>
      <c r="B17" s="18">
        <v>158.01333333333332</v>
      </c>
      <c r="C17" s="15">
        <v>192.245</v>
      </c>
      <c r="D17" s="15">
        <v>188.39000000000001</v>
      </c>
      <c r="E17" s="15">
        <v>190</v>
      </c>
      <c r="F17" s="19" t="s">
        <v>12</v>
      </c>
      <c r="G17" s="17" t="s">
        <v>12</v>
      </c>
      <c r="H17" s="17" t="s">
        <v>12</v>
      </c>
    </row>
    <row r="18" spans="1:9" s="26" customFormat="1">
      <c r="A18" s="20" t="s">
        <v>22</v>
      </c>
      <c r="B18" s="21">
        <v>157.68700000000001</v>
      </c>
      <c r="C18" s="22">
        <v>179.41900000000001</v>
      </c>
      <c r="D18" s="22">
        <v>183.417</v>
      </c>
      <c r="E18" s="22">
        <v>189.916</v>
      </c>
      <c r="F18" s="23">
        <v>180.15</v>
      </c>
      <c r="G18" s="24">
        <f>((F18*100)/E18)-100</f>
        <v>-5.1422734261462892</v>
      </c>
      <c r="H18" s="24">
        <f t="shared" si="1"/>
        <v>14.245308744538221</v>
      </c>
      <c r="I18" s="25"/>
    </row>
    <row r="19" spans="1:9">
      <c r="A19" s="13" t="s">
        <v>23</v>
      </c>
      <c r="B19" s="18">
        <v>157.73500000000001</v>
      </c>
      <c r="C19" s="15">
        <v>188.43</v>
      </c>
      <c r="D19" s="15">
        <v>187.405</v>
      </c>
      <c r="E19" s="15" t="s">
        <v>12</v>
      </c>
      <c r="F19" s="19" t="s">
        <v>12</v>
      </c>
      <c r="G19" s="17" t="s">
        <v>12</v>
      </c>
      <c r="H19" s="17" t="s">
        <v>12</v>
      </c>
    </row>
    <row r="20" spans="1:9">
      <c r="A20" s="13" t="s">
        <v>24</v>
      </c>
      <c r="B20" s="18" t="s">
        <v>12</v>
      </c>
      <c r="C20" s="15">
        <v>187.5</v>
      </c>
      <c r="D20" s="15" t="s">
        <v>12</v>
      </c>
      <c r="E20" s="15">
        <v>187.5</v>
      </c>
      <c r="F20" s="19" t="s">
        <v>12</v>
      </c>
      <c r="G20" s="17" t="s">
        <v>12</v>
      </c>
      <c r="H20" s="17" t="s">
        <v>12</v>
      </c>
    </row>
    <row r="21" spans="1:9">
      <c r="A21" s="13" t="s">
        <v>25</v>
      </c>
      <c r="B21" s="18">
        <v>158.53666666666666</v>
      </c>
      <c r="C21" s="15">
        <v>187.98666666666665</v>
      </c>
      <c r="D21" s="15">
        <v>187.97666666666666</v>
      </c>
      <c r="E21" s="15">
        <v>191.60333333333332</v>
      </c>
      <c r="F21" s="19" t="s">
        <v>12</v>
      </c>
      <c r="G21" s="17" t="s">
        <v>12</v>
      </c>
      <c r="H21" s="17" t="s">
        <v>12</v>
      </c>
    </row>
    <row r="22" spans="1:9">
      <c r="A22" s="13" t="s">
        <v>26</v>
      </c>
      <c r="B22" s="18">
        <v>147.61000000000001</v>
      </c>
      <c r="C22" s="15">
        <v>184.83</v>
      </c>
      <c r="D22" s="15">
        <v>180.39749999999998</v>
      </c>
      <c r="E22" s="15">
        <v>166.86</v>
      </c>
      <c r="F22" s="19" t="s">
        <v>12</v>
      </c>
      <c r="G22" s="17" t="s">
        <v>12</v>
      </c>
      <c r="H22" s="17" t="s">
        <v>12</v>
      </c>
    </row>
    <row r="23" spans="1:9">
      <c r="A23" s="13" t="s">
        <v>27</v>
      </c>
      <c r="B23" s="18">
        <v>180.14</v>
      </c>
      <c r="C23" s="15">
        <v>206.84</v>
      </c>
      <c r="D23" s="15">
        <v>198.98</v>
      </c>
      <c r="E23" s="15">
        <v>200.2</v>
      </c>
      <c r="F23" s="19">
        <v>199.15</v>
      </c>
      <c r="G23" s="17">
        <f t="shared" si="0"/>
        <v>-0.52447552447551971</v>
      </c>
      <c r="H23" s="17">
        <f t="shared" si="1"/>
        <v>10.552903297435336</v>
      </c>
    </row>
    <row r="24" spans="1:9">
      <c r="A24" s="13" t="s">
        <v>28</v>
      </c>
      <c r="B24" s="18">
        <v>149.15</v>
      </c>
      <c r="C24" s="15">
        <v>176.63</v>
      </c>
      <c r="D24" s="15">
        <v>186.43</v>
      </c>
      <c r="E24" s="15">
        <v>178.51</v>
      </c>
      <c r="F24" s="19">
        <v>178.8</v>
      </c>
      <c r="G24" s="17">
        <f>((F24*100)/E24)-100</f>
        <v>0.16245588482438222</v>
      </c>
      <c r="H24" s="17">
        <f t="shared" si="1"/>
        <v>19.879316124706662</v>
      </c>
    </row>
    <row r="25" spans="1:9">
      <c r="A25" s="13" t="s">
        <v>29</v>
      </c>
      <c r="B25" s="18">
        <v>159</v>
      </c>
      <c r="C25" s="15">
        <v>198</v>
      </c>
      <c r="D25" s="15">
        <v>193</v>
      </c>
      <c r="E25" s="15">
        <v>170</v>
      </c>
      <c r="F25" s="19">
        <v>170</v>
      </c>
      <c r="G25" s="17">
        <f t="shared" si="0"/>
        <v>0</v>
      </c>
      <c r="H25" s="17">
        <f t="shared" si="1"/>
        <v>6.9182389937106876</v>
      </c>
    </row>
    <row r="26" spans="1:9">
      <c r="A26" s="13" t="s">
        <v>30</v>
      </c>
      <c r="B26" s="18">
        <v>154.61000000000001</v>
      </c>
      <c r="C26" s="15">
        <v>205.83</v>
      </c>
      <c r="D26" s="15">
        <v>204.59</v>
      </c>
      <c r="E26" s="15">
        <v>202.44</v>
      </c>
      <c r="F26" s="19">
        <v>196.03</v>
      </c>
      <c r="G26" s="17">
        <f t="shared" si="0"/>
        <v>-3.1663702825528475</v>
      </c>
      <c r="H26" s="17">
        <f t="shared" si="1"/>
        <v>26.789987711014803</v>
      </c>
    </row>
    <row r="27" spans="1:9">
      <c r="A27" s="13" t="s">
        <v>31</v>
      </c>
      <c r="B27" s="27">
        <v>196.82499999999999</v>
      </c>
      <c r="C27" s="15">
        <v>218.99666666666667</v>
      </c>
      <c r="D27" s="15">
        <v>219.9075</v>
      </c>
      <c r="E27" s="15">
        <v>211.16</v>
      </c>
      <c r="F27" s="28">
        <v>199.69</v>
      </c>
      <c r="G27" s="17">
        <f t="shared" si="0"/>
        <v>-5.4318999810570148</v>
      </c>
      <c r="H27" s="17">
        <f t="shared" si="1"/>
        <v>1.4556077734027753</v>
      </c>
    </row>
    <row r="28" spans="1:9">
      <c r="A28" s="29" t="s">
        <v>32</v>
      </c>
      <c r="B28" s="29"/>
      <c r="C28" s="29"/>
      <c r="D28" s="29"/>
      <c r="E28" s="29"/>
      <c r="F28" s="29"/>
      <c r="G28" s="29"/>
      <c r="H28" s="29"/>
    </row>
    <row r="29" spans="1:9">
      <c r="A29" s="30" t="s">
        <v>11</v>
      </c>
      <c r="B29" s="14">
        <v>171</v>
      </c>
      <c r="C29" s="15">
        <v>194</v>
      </c>
      <c r="D29" s="15">
        <v>194</v>
      </c>
      <c r="E29" s="15" t="s">
        <v>12</v>
      </c>
      <c r="F29" s="16" t="s">
        <v>12</v>
      </c>
      <c r="G29" s="17" t="s">
        <v>12</v>
      </c>
      <c r="H29" s="17" t="s">
        <v>12</v>
      </c>
    </row>
    <row r="30" spans="1:9">
      <c r="A30" s="13" t="s">
        <v>13</v>
      </c>
      <c r="B30" s="18">
        <v>137.41000000000003</v>
      </c>
      <c r="C30" s="15">
        <v>167.87666666666667</v>
      </c>
      <c r="D30" s="15">
        <v>166.17166666666665</v>
      </c>
      <c r="E30" s="15">
        <v>161.06</v>
      </c>
      <c r="F30" s="19">
        <v>155.94999999999999</v>
      </c>
      <c r="G30" s="17">
        <f t="shared" ref="G30:G43" si="2">((F30*100)/E30)-100</f>
        <v>-3.1727306593816138</v>
      </c>
      <c r="H30" s="17">
        <f t="shared" ref="H30:H43" si="3">((F30*100)/B30)-100</f>
        <v>13.492467797103529</v>
      </c>
    </row>
    <row r="31" spans="1:9">
      <c r="A31" s="13" t="s">
        <v>15</v>
      </c>
      <c r="B31" s="18">
        <v>161.9</v>
      </c>
      <c r="C31" s="15">
        <v>187.11111111111111</v>
      </c>
      <c r="D31" s="15">
        <v>186.5</v>
      </c>
      <c r="E31" s="15">
        <v>195</v>
      </c>
      <c r="F31" s="19">
        <v>190</v>
      </c>
      <c r="G31" s="17">
        <f t="shared" si="2"/>
        <v>-2.5641025641025692</v>
      </c>
      <c r="H31" s="17">
        <f t="shared" si="3"/>
        <v>17.356392835083383</v>
      </c>
    </row>
    <row r="32" spans="1:9">
      <c r="A32" s="13" t="s">
        <v>33</v>
      </c>
      <c r="B32" s="18" t="s">
        <v>12</v>
      </c>
      <c r="C32" s="15">
        <v>179.23</v>
      </c>
      <c r="D32" s="15">
        <v>190.69</v>
      </c>
      <c r="E32" s="15" t="s">
        <v>12</v>
      </c>
      <c r="F32" s="19" t="s">
        <v>12</v>
      </c>
      <c r="G32" s="17" t="s">
        <v>12</v>
      </c>
      <c r="H32" s="17" t="s">
        <v>12</v>
      </c>
    </row>
    <row r="33" spans="1:9">
      <c r="A33" s="13" t="s">
        <v>16</v>
      </c>
      <c r="B33" s="18">
        <v>163</v>
      </c>
      <c r="C33" s="15">
        <v>180</v>
      </c>
      <c r="D33" s="15" t="s">
        <v>12</v>
      </c>
      <c r="E33" s="15" t="s">
        <v>12</v>
      </c>
      <c r="F33" s="19" t="s">
        <v>12</v>
      </c>
      <c r="G33" s="17" t="s">
        <v>12</v>
      </c>
      <c r="H33" s="17" t="s">
        <v>12</v>
      </c>
    </row>
    <row r="34" spans="1:9">
      <c r="A34" s="13" t="s">
        <v>18</v>
      </c>
      <c r="B34" s="18">
        <v>145.87</v>
      </c>
      <c r="C34" s="15" t="s">
        <v>12</v>
      </c>
      <c r="D34" s="15" t="s">
        <v>12</v>
      </c>
      <c r="E34" s="15" t="s">
        <v>12</v>
      </c>
      <c r="F34" s="19" t="s">
        <v>12</v>
      </c>
      <c r="G34" s="17" t="s">
        <v>12</v>
      </c>
      <c r="H34" s="17" t="s">
        <v>12</v>
      </c>
    </row>
    <row r="35" spans="1:9">
      <c r="A35" s="13" t="s">
        <v>34</v>
      </c>
      <c r="B35" s="18">
        <v>185.33333333333334</v>
      </c>
      <c r="C35" s="15">
        <v>208</v>
      </c>
      <c r="D35" s="15">
        <v>208</v>
      </c>
      <c r="E35" s="15">
        <v>202</v>
      </c>
      <c r="F35" s="19">
        <v>208</v>
      </c>
      <c r="G35" s="17">
        <f t="shared" si="2"/>
        <v>2.9702970297029765</v>
      </c>
      <c r="H35" s="17">
        <f t="shared" si="3"/>
        <v>12.230215827338128</v>
      </c>
    </row>
    <row r="36" spans="1:9">
      <c r="A36" s="13" t="s">
        <v>21</v>
      </c>
      <c r="B36" s="18">
        <v>144.63666666666668</v>
      </c>
      <c r="C36" s="15">
        <v>200</v>
      </c>
      <c r="D36" s="15">
        <v>200.57</v>
      </c>
      <c r="E36" s="15" t="s">
        <v>12</v>
      </c>
      <c r="F36" s="19" t="s">
        <v>12</v>
      </c>
      <c r="G36" s="17" t="s">
        <v>12</v>
      </c>
      <c r="H36" s="17" t="s">
        <v>12</v>
      </c>
    </row>
    <row r="37" spans="1:9" s="26" customFormat="1">
      <c r="A37" s="20" t="s">
        <v>22</v>
      </c>
      <c r="B37" s="21">
        <v>150.626</v>
      </c>
      <c r="C37" s="22">
        <v>174.46</v>
      </c>
      <c r="D37" s="22">
        <v>176.76</v>
      </c>
      <c r="E37" s="22">
        <v>177.67400000000001</v>
      </c>
      <c r="F37" s="23">
        <v>174.02</v>
      </c>
      <c r="G37" s="24">
        <f t="shared" si="2"/>
        <v>-2.0565755259632823</v>
      </c>
      <c r="H37" s="24">
        <f t="shared" si="3"/>
        <v>15.531183195464266</v>
      </c>
      <c r="I37" s="25"/>
    </row>
    <row r="38" spans="1:9">
      <c r="A38" s="13" t="s">
        <v>35</v>
      </c>
      <c r="B38" s="18">
        <v>180</v>
      </c>
      <c r="C38" s="15">
        <v>201</v>
      </c>
      <c r="D38" s="15">
        <v>200</v>
      </c>
      <c r="E38" s="15">
        <v>195.5</v>
      </c>
      <c r="F38" s="19">
        <v>194</v>
      </c>
      <c r="G38" s="17">
        <f t="shared" si="2"/>
        <v>-0.76726342710998097</v>
      </c>
      <c r="H38" s="17">
        <f t="shared" si="3"/>
        <v>7.7777777777777715</v>
      </c>
    </row>
    <row r="39" spans="1:9">
      <c r="A39" s="13" t="s">
        <v>24</v>
      </c>
      <c r="B39" s="18" t="s">
        <v>12</v>
      </c>
      <c r="C39" s="15">
        <v>182.5</v>
      </c>
      <c r="D39" s="15">
        <v>178</v>
      </c>
      <c r="E39" s="15">
        <v>182.5</v>
      </c>
      <c r="F39" s="19" t="s">
        <v>12</v>
      </c>
      <c r="G39" s="17" t="s">
        <v>12</v>
      </c>
      <c r="H39" s="17" t="s">
        <v>12</v>
      </c>
    </row>
    <row r="40" spans="1:9">
      <c r="A40" s="13" t="s">
        <v>25</v>
      </c>
      <c r="B40" s="18">
        <v>160.96</v>
      </c>
      <c r="C40" s="15">
        <v>186.9433333333333</v>
      </c>
      <c r="D40" s="15">
        <v>187.22666666666666</v>
      </c>
      <c r="E40" s="15">
        <v>187.1866666666667</v>
      </c>
      <c r="F40" s="19" t="s">
        <v>12</v>
      </c>
      <c r="G40" s="17" t="s">
        <v>12</v>
      </c>
      <c r="H40" s="17" t="s">
        <v>12</v>
      </c>
    </row>
    <row r="41" spans="1:9">
      <c r="A41" s="13" t="s">
        <v>36</v>
      </c>
      <c r="B41" s="18">
        <v>189</v>
      </c>
      <c r="C41" s="15" t="s">
        <v>12</v>
      </c>
      <c r="D41" s="15">
        <v>210</v>
      </c>
      <c r="E41" s="15">
        <v>210</v>
      </c>
      <c r="F41" s="19">
        <v>206</v>
      </c>
      <c r="G41" s="17">
        <f t="shared" si="2"/>
        <v>-1.904761904761898</v>
      </c>
      <c r="H41" s="17">
        <f t="shared" si="3"/>
        <v>8.9947089947090006</v>
      </c>
    </row>
    <row r="42" spans="1:9">
      <c r="A42" s="13" t="s">
        <v>26</v>
      </c>
      <c r="B42" s="18">
        <v>140.685</v>
      </c>
      <c r="C42" s="15">
        <v>157.97999999999999</v>
      </c>
      <c r="D42" s="15">
        <v>168.98500000000001</v>
      </c>
      <c r="E42" s="15">
        <v>163.38999999999999</v>
      </c>
      <c r="F42" s="19" t="s">
        <v>12</v>
      </c>
      <c r="G42" s="17" t="s">
        <v>12</v>
      </c>
      <c r="H42" s="17" t="s">
        <v>12</v>
      </c>
    </row>
    <row r="43" spans="1:9">
      <c r="A43" s="31" t="s">
        <v>31</v>
      </c>
      <c r="B43" s="27">
        <v>175.66833333333332</v>
      </c>
      <c r="C43" s="15">
        <v>198.97800000000001</v>
      </c>
      <c r="D43" s="15">
        <v>198.12</v>
      </c>
      <c r="E43" s="15">
        <v>189.06</v>
      </c>
      <c r="F43" s="28">
        <v>176.83500000000001</v>
      </c>
      <c r="G43" s="17">
        <f t="shared" si="2"/>
        <v>-6.4662012059663567</v>
      </c>
      <c r="H43" s="17">
        <f t="shared" si="3"/>
        <v>0.66413032134420291</v>
      </c>
    </row>
    <row r="44" spans="1:9">
      <c r="A44" s="29" t="s">
        <v>37</v>
      </c>
      <c r="B44" s="29"/>
      <c r="C44" s="29"/>
      <c r="D44" s="29"/>
      <c r="E44" s="29"/>
      <c r="F44" s="29"/>
      <c r="G44" s="29"/>
      <c r="H44" s="29"/>
    </row>
    <row r="45" spans="1:9">
      <c r="A45" s="30" t="s">
        <v>11</v>
      </c>
      <c r="B45" s="14">
        <v>178</v>
      </c>
      <c r="C45" s="15">
        <v>183</v>
      </c>
      <c r="D45" s="15">
        <v>183</v>
      </c>
      <c r="E45" s="15" t="s">
        <v>12</v>
      </c>
      <c r="F45" s="16" t="s">
        <v>12</v>
      </c>
      <c r="G45" s="17" t="s">
        <v>12</v>
      </c>
      <c r="H45" s="17" t="s">
        <v>12</v>
      </c>
    </row>
    <row r="46" spans="1:9">
      <c r="A46" s="13" t="s">
        <v>15</v>
      </c>
      <c r="B46" s="18">
        <v>154.16666666666666</v>
      </c>
      <c r="C46" s="15">
        <v>178.52777777777777</v>
      </c>
      <c r="D46" s="15">
        <v>174.66666666666666</v>
      </c>
      <c r="E46" s="15">
        <v>171.5</v>
      </c>
      <c r="F46" s="19">
        <v>170</v>
      </c>
      <c r="G46" s="17">
        <f t="shared" ref="G46:G61" si="4">((F46*100)/E46)-100</f>
        <v>-0.87463556851311353</v>
      </c>
      <c r="H46" s="17">
        <f t="shared" ref="H46:H61" si="5">((F46*100)/B46)-100</f>
        <v>10.270270270270274</v>
      </c>
    </row>
    <row r="47" spans="1:9">
      <c r="A47" s="13" t="s">
        <v>33</v>
      </c>
      <c r="B47" s="18" t="s">
        <v>12</v>
      </c>
      <c r="C47" s="15">
        <v>144.21</v>
      </c>
      <c r="D47" s="15">
        <v>176.8</v>
      </c>
      <c r="E47" s="15" t="s">
        <v>12</v>
      </c>
      <c r="F47" s="19" t="s">
        <v>12</v>
      </c>
      <c r="G47" s="17" t="s">
        <v>12</v>
      </c>
      <c r="H47" s="17" t="s">
        <v>12</v>
      </c>
    </row>
    <row r="48" spans="1:9">
      <c r="A48" s="13" t="s">
        <v>16</v>
      </c>
      <c r="B48" s="18">
        <v>180</v>
      </c>
      <c r="C48" s="15">
        <v>172.5</v>
      </c>
      <c r="D48" s="15" t="s">
        <v>12</v>
      </c>
      <c r="E48" s="15" t="s">
        <v>12</v>
      </c>
      <c r="F48" s="19" t="s">
        <v>12</v>
      </c>
      <c r="G48" s="17" t="s">
        <v>12</v>
      </c>
      <c r="H48" s="17" t="s">
        <v>12</v>
      </c>
    </row>
    <row r="49" spans="1:9">
      <c r="A49" s="13" t="s">
        <v>17</v>
      </c>
      <c r="B49" s="18">
        <v>174.41428571428574</v>
      </c>
      <c r="C49" s="15">
        <v>178.38</v>
      </c>
      <c r="D49" s="15">
        <v>176.52</v>
      </c>
      <c r="E49" s="15">
        <v>177</v>
      </c>
      <c r="F49" s="19">
        <v>175</v>
      </c>
      <c r="G49" s="17">
        <f t="shared" si="4"/>
        <v>-1.1299435028248581</v>
      </c>
      <c r="H49" s="17">
        <f t="shared" si="5"/>
        <v>0.3358178392988691</v>
      </c>
    </row>
    <row r="50" spans="1:9">
      <c r="A50" s="13" t="s">
        <v>18</v>
      </c>
      <c r="B50" s="18">
        <v>162.53666666666666</v>
      </c>
      <c r="C50" s="15">
        <v>174.37</v>
      </c>
      <c r="D50" s="15">
        <v>173.87</v>
      </c>
      <c r="E50" s="15">
        <v>172.37</v>
      </c>
      <c r="F50" s="19">
        <v>166.37</v>
      </c>
      <c r="G50" s="17">
        <f t="shared" si="4"/>
        <v>-3.4808841445727268</v>
      </c>
      <c r="H50" s="17">
        <f t="shared" si="5"/>
        <v>2.3584421976579648</v>
      </c>
    </row>
    <row r="51" spans="1:9">
      <c r="A51" s="13" t="s">
        <v>34</v>
      </c>
      <c r="B51" s="18">
        <v>196.33333333333334</v>
      </c>
      <c r="C51" s="15">
        <v>187.33333333333334</v>
      </c>
      <c r="D51" s="15">
        <v>185</v>
      </c>
      <c r="E51" s="15">
        <v>170</v>
      </c>
      <c r="F51" s="19">
        <v>177</v>
      </c>
      <c r="G51" s="17">
        <f t="shared" si="4"/>
        <v>4.1176470588235361</v>
      </c>
      <c r="H51" s="17">
        <f t="shared" si="5"/>
        <v>-9.8471986417657149</v>
      </c>
    </row>
    <row r="52" spans="1:9">
      <c r="A52" s="13" t="s">
        <v>20</v>
      </c>
      <c r="B52" s="18" t="s">
        <v>12</v>
      </c>
      <c r="C52" s="15">
        <v>193.75</v>
      </c>
      <c r="D52" s="15">
        <v>192.63200000000001</v>
      </c>
      <c r="E52" s="15">
        <v>213.5</v>
      </c>
      <c r="F52" s="19" t="s">
        <v>12</v>
      </c>
      <c r="G52" s="17" t="s">
        <v>12</v>
      </c>
      <c r="H52" s="17" t="s">
        <v>12</v>
      </c>
    </row>
    <row r="53" spans="1:9" s="26" customFormat="1">
      <c r="A53" s="20" t="s">
        <v>22</v>
      </c>
      <c r="B53" s="21">
        <v>141.08000000000001</v>
      </c>
      <c r="C53" s="22">
        <v>178.79</v>
      </c>
      <c r="D53" s="22">
        <v>170.95</v>
      </c>
      <c r="E53" s="22">
        <v>176.62</v>
      </c>
      <c r="F53" s="23">
        <v>167.84</v>
      </c>
      <c r="G53" s="24">
        <f t="shared" si="4"/>
        <v>-4.9711244479673837</v>
      </c>
      <c r="H53" s="24">
        <f t="shared" si="5"/>
        <v>18.967961440317538</v>
      </c>
      <c r="I53" s="25"/>
    </row>
    <row r="54" spans="1:9">
      <c r="A54" s="13" t="s">
        <v>23</v>
      </c>
      <c r="B54" s="18">
        <v>156.13999999999999</v>
      </c>
      <c r="C54" s="15">
        <v>132</v>
      </c>
      <c r="D54" s="15" t="s">
        <v>12</v>
      </c>
      <c r="E54" s="15" t="s">
        <v>12</v>
      </c>
      <c r="F54" s="19" t="s">
        <v>12</v>
      </c>
      <c r="G54" s="17" t="s">
        <v>12</v>
      </c>
      <c r="H54" s="17" t="s">
        <v>12</v>
      </c>
    </row>
    <row r="55" spans="1:9">
      <c r="A55" s="13" t="s">
        <v>35</v>
      </c>
      <c r="B55" s="18">
        <v>182</v>
      </c>
      <c r="C55" s="15">
        <v>182</v>
      </c>
      <c r="D55" s="15">
        <v>182</v>
      </c>
      <c r="E55" s="15">
        <v>179</v>
      </c>
      <c r="F55" s="19">
        <v>180.5</v>
      </c>
      <c r="G55" s="17">
        <f t="shared" si="4"/>
        <v>0.83798882681564635</v>
      </c>
      <c r="H55" s="17">
        <f t="shared" si="5"/>
        <v>-0.8241758241758248</v>
      </c>
    </row>
    <row r="56" spans="1:9">
      <c r="A56" s="13" t="s">
        <v>24</v>
      </c>
      <c r="B56" s="18">
        <v>157.5</v>
      </c>
      <c r="C56" s="15">
        <v>178.25</v>
      </c>
      <c r="D56" s="15">
        <v>165</v>
      </c>
      <c r="E56" s="15">
        <v>175.75</v>
      </c>
      <c r="F56" s="19">
        <v>175.5</v>
      </c>
      <c r="G56" s="17">
        <f t="shared" si="4"/>
        <v>-0.14224751066856811</v>
      </c>
      <c r="H56" s="17">
        <f t="shared" si="5"/>
        <v>11.428571428571431</v>
      </c>
    </row>
    <row r="57" spans="1:9">
      <c r="A57" s="13" t="s">
        <v>25</v>
      </c>
      <c r="B57" s="18">
        <v>160.96</v>
      </c>
      <c r="C57" s="15">
        <v>191.44</v>
      </c>
      <c r="D57" s="15">
        <v>190.57</v>
      </c>
      <c r="E57" s="15">
        <v>194.35</v>
      </c>
      <c r="F57" s="19" t="s">
        <v>12</v>
      </c>
      <c r="G57" s="17" t="s">
        <v>12</v>
      </c>
      <c r="H57" s="17" t="s">
        <v>12</v>
      </c>
    </row>
    <row r="58" spans="1:9">
      <c r="A58" s="13" t="s">
        <v>36</v>
      </c>
      <c r="B58" s="18">
        <v>197</v>
      </c>
      <c r="C58" s="15" t="s">
        <v>12</v>
      </c>
      <c r="D58" s="15">
        <v>202</v>
      </c>
      <c r="E58" s="15">
        <v>202</v>
      </c>
      <c r="F58" s="19">
        <v>196</v>
      </c>
      <c r="G58" s="17">
        <f t="shared" si="4"/>
        <v>-2.9702970297029765</v>
      </c>
      <c r="H58" s="17">
        <f t="shared" si="5"/>
        <v>-0.50761421319796796</v>
      </c>
    </row>
    <row r="59" spans="1:9">
      <c r="A59" s="13" t="s">
        <v>26</v>
      </c>
      <c r="B59" s="18">
        <v>120.28</v>
      </c>
      <c r="C59" s="15" t="s">
        <v>12</v>
      </c>
      <c r="D59" s="15">
        <v>128.22</v>
      </c>
      <c r="E59" s="15" t="s">
        <v>12</v>
      </c>
      <c r="F59" s="19">
        <v>144.91</v>
      </c>
      <c r="G59" s="17" t="s">
        <v>12</v>
      </c>
      <c r="H59" s="17">
        <f t="shared" si="5"/>
        <v>20.477219820419023</v>
      </c>
    </row>
    <row r="60" spans="1:9">
      <c r="A60" s="13" t="s">
        <v>29</v>
      </c>
      <c r="B60" s="18">
        <v>138</v>
      </c>
      <c r="C60" s="15">
        <v>156</v>
      </c>
      <c r="D60" s="15">
        <v>156</v>
      </c>
      <c r="E60" s="15">
        <v>155</v>
      </c>
      <c r="F60" s="19">
        <v>148</v>
      </c>
      <c r="G60" s="17">
        <f t="shared" si="4"/>
        <v>-4.5161290322580641</v>
      </c>
      <c r="H60" s="17">
        <f t="shared" si="5"/>
        <v>7.2463768115942031</v>
      </c>
    </row>
    <row r="61" spans="1:9">
      <c r="A61" s="13" t="s">
        <v>31</v>
      </c>
      <c r="B61" s="27">
        <v>160.20499999999998</v>
      </c>
      <c r="C61" s="15">
        <v>161.67799999999997</v>
      </c>
      <c r="D61" s="15">
        <v>161.21</v>
      </c>
      <c r="E61" s="15">
        <v>157.07</v>
      </c>
      <c r="F61" s="28">
        <v>157.685</v>
      </c>
      <c r="G61" s="17">
        <f t="shared" si="4"/>
        <v>0.39154517094289076</v>
      </c>
      <c r="H61" s="17">
        <f t="shared" si="5"/>
        <v>-1.5729846134639871</v>
      </c>
    </row>
    <row r="62" spans="1:9">
      <c r="A62" s="29" t="s">
        <v>38</v>
      </c>
      <c r="B62" s="29"/>
      <c r="C62" s="29"/>
      <c r="D62" s="29"/>
      <c r="E62" s="29"/>
      <c r="F62" s="29"/>
      <c r="G62" s="29"/>
      <c r="H62" s="29"/>
    </row>
    <row r="63" spans="1:9">
      <c r="A63" s="13" t="s">
        <v>15</v>
      </c>
      <c r="B63" s="18">
        <v>165.375</v>
      </c>
      <c r="C63" s="15">
        <v>189.75</v>
      </c>
      <c r="D63" s="15">
        <v>188.9375</v>
      </c>
      <c r="E63" s="15">
        <v>190</v>
      </c>
      <c r="F63" s="19">
        <v>189</v>
      </c>
      <c r="G63" s="17">
        <f>((F63*100)/E63)-100</f>
        <v>-0.52631578947368496</v>
      </c>
      <c r="H63" s="17">
        <f>((F63*100)/B63)-100</f>
        <v>14.285714285714292</v>
      </c>
    </row>
    <row r="64" spans="1:9">
      <c r="A64" s="13" t="s">
        <v>25</v>
      </c>
      <c r="B64" s="18">
        <v>134.68</v>
      </c>
      <c r="C64" s="15">
        <v>161.93</v>
      </c>
      <c r="D64" s="15">
        <v>165.15</v>
      </c>
      <c r="E64" s="15">
        <v>169.11</v>
      </c>
      <c r="F64" s="19" t="s">
        <v>12</v>
      </c>
      <c r="G64" s="17" t="s">
        <v>12</v>
      </c>
      <c r="H64" s="17" t="s">
        <v>12</v>
      </c>
    </row>
    <row r="65" spans="1:10">
      <c r="A65" s="32" t="s">
        <v>39</v>
      </c>
      <c r="B65" s="32"/>
      <c r="C65" s="32"/>
      <c r="D65" s="32"/>
      <c r="E65" s="32"/>
      <c r="F65" s="32"/>
      <c r="G65" s="32"/>
      <c r="H65" s="32"/>
    </row>
    <row r="66" spans="1:10">
      <c r="A66" s="33" t="s">
        <v>15</v>
      </c>
      <c r="B66" s="34">
        <v>327.54000000000002</v>
      </c>
      <c r="C66" s="35">
        <v>344.06</v>
      </c>
      <c r="D66" s="35">
        <v>345.33</v>
      </c>
      <c r="E66" s="36">
        <v>334.57</v>
      </c>
      <c r="F66" s="37">
        <v>346.97</v>
      </c>
      <c r="G66" s="38">
        <f>((F66*100)/E66)-100</f>
        <v>3.7062498131930539</v>
      </c>
      <c r="H66" s="38">
        <f>((F66*100)/B66)-100</f>
        <v>5.9320998961958793</v>
      </c>
    </row>
    <row r="67" spans="1:10">
      <c r="A67" s="39" t="s">
        <v>33</v>
      </c>
      <c r="B67" s="40" t="s">
        <v>12</v>
      </c>
      <c r="C67" s="15">
        <v>366.04</v>
      </c>
      <c r="D67" s="15">
        <v>368</v>
      </c>
      <c r="E67" s="15">
        <v>366.59</v>
      </c>
      <c r="F67" s="15">
        <v>365.76</v>
      </c>
      <c r="G67" s="41">
        <f>((F67*100)/E67)-100</f>
        <v>-0.22641097684061151</v>
      </c>
      <c r="H67" s="38" t="s">
        <v>12</v>
      </c>
    </row>
    <row r="68" spans="1:10">
      <c r="A68" s="39" t="s">
        <v>40</v>
      </c>
      <c r="B68" s="40">
        <v>328</v>
      </c>
      <c r="C68" s="38">
        <v>371.05</v>
      </c>
      <c r="D68" s="42">
        <v>351.32</v>
      </c>
      <c r="E68" s="15">
        <v>354.5</v>
      </c>
      <c r="F68" s="19">
        <v>353.75</v>
      </c>
      <c r="G68" s="38">
        <f>((F68*100)/E68)-100</f>
        <v>-0.21156558533145642</v>
      </c>
      <c r="H68" s="38">
        <f>((F68*100)/B68)-100</f>
        <v>7.8506097560975547</v>
      </c>
    </row>
    <row r="69" spans="1:10">
      <c r="A69" s="43" t="s">
        <v>22</v>
      </c>
      <c r="B69" s="44">
        <v>341.21</v>
      </c>
      <c r="C69" s="45">
        <v>367.654</v>
      </c>
      <c r="D69" s="45">
        <v>368.45800000000003</v>
      </c>
      <c r="E69" s="45">
        <v>365.84399999999999</v>
      </c>
      <c r="F69" s="46">
        <v>373.45100000000002</v>
      </c>
      <c r="G69" s="45">
        <f>((F69*100)/E69)-100</f>
        <v>2.0793015602278757</v>
      </c>
      <c r="H69" s="45">
        <f>((F69*100)/B69)-100</f>
        <v>9.4490196653087821</v>
      </c>
      <c r="I69" s="25"/>
      <c r="J69" s="25"/>
    </row>
    <row r="70" spans="1:10">
      <c r="A70" s="47" t="s">
        <v>25</v>
      </c>
      <c r="B70" s="40" t="s">
        <v>12</v>
      </c>
      <c r="C70" s="15">
        <v>376.87</v>
      </c>
      <c r="D70" s="15">
        <v>376.49</v>
      </c>
      <c r="E70" s="15">
        <v>374.26</v>
      </c>
      <c r="F70" s="48" t="s">
        <v>12</v>
      </c>
      <c r="G70" s="38" t="s">
        <v>12</v>
      </c>
      <c r="H70" s="38" t="s">
        <v>12</v>
      </c>
    </row>
    <row r="71" spans="1:10" ht="2.1" customHeight="1">
      <c r="A71" s="49"/>
      <c r="B71" s="49"/>
      <c r="C71" s="49"/>
      <c r="D71" s="49"/>
      <c r="E71" s="49"/>
      <c r="F71" s="50">
        <v>3</v>
      </c>
      <c r="G71" s="49"/>
      <c r="H71" s="49"/>
    </row>
    <row r="72" spans="1:10" ht="12.75" customHeight="1">
      <c r="A72" s="51"/>
      <c r="B72" s="51"/>
      <c r="C72" s="51"/>
      <c r="D72" s="51"/>
      <c r="E72" s="51"/>
      <c r="F72" s="51"/>
      <c r="G72" s="51"/>
      <c r="H72" s="51"/>
    </row>
    <row r="73" spans="1:10">
      <c r="A73" s="52" t="s">
        <v>41</v>
      </c>
      <c r="B73" s="53"/>
      <c r="C73" s="53"/>
      <c r="D73" s="54"/>
      <c r="E73" s="54"/>
      <c r="F73" s="54"/>
      <c r="G73" s="54"/>
      <c r="H73" s="55"/>
    </row>
    <row r="74" spans="1:10">
      <c r="A74" s="52" t="s">
        <v>42</v>
      </c>
      <c r="B74" s="56"/>
      <c r="C74" s="56"/>
      <c r="D74" s="57"/>
      <c r="E74" s="57"/>
      <c r="F74" s="57"/>
      <c r="G74" s="57"/>
      <c r="H74" s="55"/>
    </row>
    <row r="75" spans="1:10">
      <c r="A75" s="55" t="s">
        <v>43</v>
      </c>
      <c r="B75" s="58"/>
      <c r="C75" s="58"/>
      <c r="D75" s="58"/>
      <c r="E75" s="58"/>
      <c r="F75" s="58"/>
      <c r="G75" s="58"/>
      <c r="H75" s="58"/>
    </row>
    <row r="76" spans="1:10">
      <c r="A76" s="58"/>
      <c r="B76" s="58"/>
      <c r="C76" s="59"/>
      <c r="D76" s="59"/>
      <c r="E76" s="59"/>
      <c r="F76" s="60"/>
      <c r="G76" s="58"/>
      <c r="H76" s="58"/>
    </row>
    <row r="77" spans="1:10">
      <c r="A77" s="58"/>
      <c r="B77" s="58"/>
      <c r="C77" s="59"/>
      <c r="D77" s="60"/>
      <c r="E77" s="58" t="s">
        <v>44</v>
      </c>
      <c r="F77" s="58"/>
      <c r="G77" s="58"/>
      <c r="H77" s="58"/>
    </row>
    <row r="81" spans="3:5">
      <c r="C81" s="2" t="s">
        <v>45</v>
      </c>
    </row>
    <row r="82" spans="3:5">
      <c r="D82" s="25"/>
    </row>
    <row r="83" spans="3:5">
      <c r="E83" s="25"/>
    </row>
  </sheetData>
  <mergeCells count="10">
    <mergeCell ref="A44:H44"/>
    <mergeCell ref="A62:H62"/>
    <mergeCell ref="A65:H65"/>
    <mergeCell ref="A72:H72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2019-05-08T07:00:10Z</dcterms:created>
  <dcterms:modified xsi:type="dcterms:W3CDTF">2019-05-08T07:01:54Z</dcterms:modified>
</cp:coreProperties>
</file>