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gegužė\"/>
    </mc:Choice>
  </mc:AlternateContent>
  <xr:revisionPtr revIDLastSave="0" documentId="8_{BB2F7374-4F68-406F-A6DD-036A71C3520D}" xr6:coauthVersionLast="45" xr6:coauthVersionMax="45" xr10:uidLastSave="{00000000-0000-0000-0000-000000000000}"/>
  <bookViews>
    <workbookView xWindow="-120" yWindow="-120" windowWidth="25440" windowHeight="15390" xr2:uid="{10F12F3D-2777-442D-94A0-C4A7658BAE71}"/>
  </bookViews>
  <sheets>
    <sheet name="Lapas6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5" i="1" l="1"/>
  <c r="L25" i="1"/>
  <c r="G25" i="1"/>
  <c r="F25" i="1"/>
  <c r="M24" i="1"/>
  <c r="L24" i="1"/>
  <c r="G24" i="1"/>
  <c r="F24" i="1"/>
  <c r="M23" i="1"/>
  <c r="L23" i="1"/>
  <c r="G23" i="1"/>
  <c r="F23" i="1"/>
  <c r="M22" i="1"/>
  <c r="L22" i="1"/>
  <c r="G22" i="1"/>
  <c r="F22" i="1"/>
  <c r="M21" i="1"/>
  <c r="L21" i="1"/>
  <c r="G21" i="1"/>
  <c r="F21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<sst xmlns="http://schemas.openxmlformats.org/spreadsheetml/2006/main" count="37" uniqueCount="21">
  <si>
    <t>Duonos gaminių pardavimo kiekiai ir kainos Lietuvoje 2019 m. balandžio–2020 m. balandžio mėn.</t>
  </si>
  <si>
    <t>Parduota, t</t>
  </si>
  <si>
    <t>Pokytis, %</t>
  </si>
  <si>
    <t>Kaina*, EUR/t</t>
  </si>
  <si>
    <t>mėnesio**</t>
  </si>
  <si>
    <t>metų***</t>
  </si>
  <si>
    <t>balandis</t>
  </si>
  <si>
    <t>vasaris</t>
  </si>
  <si>
    <t>kovas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</si>
  <si>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</si>
  <si>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</si>
  <si>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</si>
  <si>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</si>
  <si>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</si>
  <si>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</si>
  <si>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</si>
  <si>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</si>
  <si>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</si>
  <si>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2020 m. balandžio mėn. su kovo mėn.</t>
  </si>
  <si>
    <t>** lyginant 2020 m. balandžio mėn. su 2019 m. balandžio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</si>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</sst>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4" fontId="5" fillId="0" borderId="21" xfId="0" applyNumberFormat="1" applyFont="1" applyBorder="1" applyAlignment="1">
      <alignment horizontal="right" vertical="center" wrapText="1" indent="1"/>
    </xf>
    <xf numFmtId="0" fontId="6" fillId="0" borderId="22" xfId="0" applyFont="1" applyBorder="1" applyAlignment="1">
      <alignment vertical="center" wrapTex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0" fontId="3" fillId="0" borderId="27" xfId="0" applyFont="1" applyBorder="1" applyAlignment="1">
      <alignment vertical="center" wrapText="1"/>
    </xf>
    <xf numFmtId="4" fontId="3" fillId="0" borderId="28" xfId="0" applyNumberFormat="1" applyFont="1" applyBorder="1" applyAlignment="1">
      <alignment horizontal="right" vertical="center" wrapText="1" indent="1"/>
    </xf>
    <xf numFmtId="4" fontId="3" fillId="0" borderId="29" xfId="0" applyNumberFormat="1" applyFont="1" applyBorder="1" applyAlignment="1">
      <alignment horizontal="right" vertical="center" wrapText="1" indent="1"/>
    </xf>
    <xf numFmtId="4" fontId="3" fillId="0" borderId="30" xfId="0" applyNumberFormat="1" applyFont="1" applyBorder="1" applyAlignment="1">
      <alignment horizontal="right" vertical="center" wrapText="1" indent="1"/>
    </xf>
    <xf numFmtId="4" fontId="3" fillId="0" borderId="31" xfId="0" applyNumberFormat="1" applyFont="1" applyBorder="1" applyAlignment="1">
      <alignment horizontal="right" vertical="center" wrapText="1" indent="1"/>
    </xf>
    <xf numFmtId="0" fontId="3" fillId="0" borderId="17" xfId="0" applyFont="1" applyBorder="1" applyAlignment="1">
      <alignment vertical="center" wrapTex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4" fontId="3" fillId="0" borderId="21" xfId="0" applyNumberFormat="1" applyFont="1" applyBorder="1" applyAlignment="1">
      <alignment horizontal="right" vertical="center" wrapText="1" indent="1"/>
    </xf>
    <xf numFmtId="0" fontId="5" fillId="0" borderId="22" xfId="0" applyFont="1" applyBorder="1" applyAlignment="1">
      <alignment vertical="center" wrapText="1"/>
    </xf>
    <xf numFmtId="4" fontId="5" fillId="0" borderId="23" xfId="0" applyNumberFormat="1" applyFont="1" applyBorder="1" applyAlignment="1">
      <alignment horizontal="right" vertical="center" wrapText="1" indent="1"/>
    </xf>
    <xf numFmtId="4" fontId="5" fillId="0" borderId="24" xfId="0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4" fontId="5" fillId="0" borderId="26" xfId="0" applyNumberFormat="1" applyFont="1" applyBorder="1" applyAlignment="1">
      <alignment horizontal="right" vertical="center" wrapText="1" indent="1"/>
    </xf>
    <xf numFmtId="0" fontId="3" fillId="0" borderId="32" xfId="0" applyFon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34" xfId="0" applyNumberFormat="1" applyFont="1" applyBorder="1" applyAlignment="1">
      <alignment horizontal="right" vertical="center" wrapText="1" indent="1"/>
    </xf>
    <xf numFmtId="4" fontId="3" fillId="0" borderId="35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vertical="top" wrapText="1"/>
    </xf>
    <xf numFmtId="0" fontId="7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7BF9A-FC47-4C04-A88F-9375C3E9AA26}">
  <dimension ref="A3:M30"/>
  <sheetViews>
    <sheetView showGridLines="0" tabSelected="1" workbookViewId="0">
      <selection activeCell="E28" sqref="E28"/>
    </sheetView>
  </sheetViews>
  <sheetFormatPr defaultRowHeight="15" x14ac:dyDescent="0.25"/>
  <cols>
    <col min="1" max="1" width="18.28515625" style="1" customWidth="1"/>
    <col min="2" max="5" width="12" style="1" customWidth="1"/>
    <col min="6" max="7" width="8.85546875" style="1" customWidth="1"/>
    <col min="8" max="11" width="12" style="1" customWidth="1"/>
    <col min="12" max="13" width="8.85546875" style="1" customWidth="1"/>
    <col min="14" max="16384" width="9.140625" style="1"/>
  </cols>
  <sheetData>
    <row r="3" spans="1:13" x14ac:dyDescent="0.25">
      <c r="B3" s="2" t="s">
        <v>0</v>
      </c>
    </row>
    <row r="6" spans="1:13" x14ac:dyDescent="0.25">
      <c r="A6" s="3"/>
      <c r="B6" s="4" t="s">
        <v>1</v>
      </c>
      <c r="C6" s="5"/>
      <c r="D6" s="5"/>
      <c r="E6" s="6"/>
      <c r="F6" s="7" t="s">
        <v>2</v>
      </c>
      <c r="G6" s="8"/>
      <c r="H6" s="5" t="s">
        <v>3</v>
      </c>
      <c r="I6" s="5"/>
      <c r="J6" s="5"/>
      <c r="K6" s="6"/>
      <c r="L6" s="7" t="s">
        <v>2</v>
      </c>
      <c r="M6" s="9"/>
    </row>
    <row r="7" spans="1:13" x14ac:dyDescent="0.25">
      <c r="A7" s="3"/>
      <c r="B7" s="10">
        <v>2019</v>
      </c>
      <c r="C7" s="11">
        <v>2020</v>
      </c>
      <c r="D7" s="12"/>
      <c r="E7" s="13"/>
      <c r="F7" s="14" t="s">
        <v>4</v>
      </c>
      <c r="G7" s="15" t="s">
        <v>5</v>
      </c>
      <c r="H7" s="10">
        <v>2019</v>
      </c>
      <c r="I7" s="11">
        <v>2020</v>
      </c>
      <c r="J7" s="12"/>
      <c r="K7" s="13"/>
      <c r="L7" s="14" t="s">
        <v>4</v>
      </c>
      <c r="M7" s="16" t="s">
        <v>5</v>
      </c>
    </row>
    <row r="8" spans="1:13" x14ac:dyDescent="0.25">
      <c r="A8" s="17"/>
      <c r="B8" s="18" t="s">
        <v>6</v>
      </c>
      <c r="C8" s="18" t="s">
        <v>7</v>
      </c>
      <c r="D8" s="18" t="s">
        <v>8</v>
      </c>
      <c r="E8" s="18" t="s">
        <v>6</v>
      </c>
      <c r="F8" s="19"/>
      <c r="G8" s="20"/>
      <c r="H8" s="18" t="s">
        <v>6</v>
      </c>
      <c r="I8" s="18" t="s">
        <v>7</v>
      </c>
      <c r="J8" s="18" t="s">
        <v>8</v>
      </c>
      <c r="K8" s="18" t="s">
        <v>6</v>
      </c>
      <c r="L8" s="19"/>
      <c r="M8" s="21"/>
    </row>
    <row r="9" spans="1:13" x14ac:dyDescent="0.25">
      <c r="A9" s="22" t="s">
        <v>9</v>
      </c>
      <c r="B9" s="23">
        <v>4879.1750000000002</v>
      </c>
      <c r="C9" s="24">
        <v>4154.8429999999998</v>
      </c>
      <c r="D9" s="24">
        <v>4905.5479999999998</v>
      </c>
      <c r="E9" s="24">
        <v>4299.1099999999997</v>
      </c>
      <c r="F9" s="25">
        <f>((E9*100)/D9)-100</f>
        <v>-12.362288576118317</v>
      </c>
      <c r="G9" s="26">
        <f>((E9*100)/B9)-100</f>
        <v>-11.888587722309623</v>
      </c>
      <c r="H9" s="23">
        <v>943.52599999999995</v>
      </c>
      <c r="I9" s="24">
        <v>945.44299999999998</v>
      </c>
      <c r="J9" s="24">
        <v>946.35500000000002</v>
      </c>
      <c r="K9" s="24">
        <v>941.81600000000003</v>
      </c>
      <c r="L9" s="25">
        <f>((K9*100)/J9)-100</f>
        <v>-0.47962973725503844</v>
      </c>
      <c r="M9" s="25">
        <f>((K9*100)/H9)-100</f>
        <v>-0.18123506930385247</v>
      </c>
    </row>
    <row r="10" spans="1:13" x14ac:dyDescent="0.25">
      <c r="A10" s="27" t="s">
        <v>10</v>
      </c>
      <c r="B10" s="28">
        <v>3316.9870000000001</v>
      </c>
      <c r="C10" s="29">
        <v>2861.9340000000002</v>
      </c>
      <c r="D10" s="29">
        <v>3390.4760000000001</v>
      </c>
      <c r="E10" s="29">
        <v>2944.0140000000001</v>
      </c>
      <c r="F10" s="30">
        <f t="shared" ref="F10:F25" si="0">((E10*100)/D10)-100</f>
        <v>-13.168121526298961</v>
      </c>
      <c r="G10" s="31">
        <f t="shared" ref="G10:G25" si="1">((E10*100)/B10)-100</f>
        <v>-11.244331075159465</v>
      </c>
      <c r="H10" s="28">
        <v>958.19299999999998</v>
      </c>
      <c r="I10" s="29">
        <v>950.81299999999999</v>
      </c>
      <c r="J10" s="29">
        <v>953.53200000000004</v>
      </c>
      <c r="K10" s="29">
        <v>942.64800000000002</v>
      </c>
      <c r="L10" s="30">
        <f t="shared" ref="L10:L25" si="2">((K10*100)/J10)-100</f>
        <v>-1.1414404550660038</v>
      </c>
      <c r="M10" s="30">
        <f t="shared" ref="M10:M25" si="3">((K10*100)/H10)-100</f>
        <v>-1.6223245212603246</v>
      </c>
    </row>
    <row r="11" spans="1:13" x14ac:dyDescent="0.25">
      <c r="A11" s="32" t="s">
        <v>11</v>
      </c>
      <c r="B11" s="33">
        <v>2720.5</v>
      </c>
      <c r="C11" s="34">
        <v>2322.3380000000002</v>
      </c>
      <c r="D11" s="34">
        <v>2747.3229999999999</v>
      </c>
      <c r="E11" s="34">
        <v>2462.5590000000002</v>
      </c>
      <c r="F11" s="35">
        <f t="shared" si="0"/>
        <v>-10.365144542523751</v>
      </c>
      <c r="G11" s="36">
        <f t="shared" si="1"/>
        <v>-9.4813820988788677</v>
      </c>
      <c r="H11" s="33">
        <v>876.45399999999995</v>
      </c>
      <c r="I11" s="34">
        <v>870.23</v>
      </c>
      <c r="J11" s="34">
        <v>864.60799999999995</v>
      </c>
      <c r="K11" s="34">
        <v>865.70299999999997</v>
      </c>
      <c r="L11" s="35">
        <f t="shared" si="2"/>
        <v>0.12664698915578754</v>
      </c>
      <c r="M11" s="35">
        <f t="shared" si="3"/>
        <v>-1.2266473768161177</v>
      </c>
    </row>
    <row r="12" spans="1:13" x14ac:dyDescent="0.25">
      <c r="A12" s="37" t="s">
        <v>12</v>
      </c>
      <c r="B12" s="38">
        <v>596.48699999999997</v>
      </c>
      <c r="C12" s="39">
        <v>539.596</v>
      </c>
      <c r="D12" s="39">
        <v>643.15300000000002</v>
      </c>
      <c r="E12" s="39">
        <v>481.45499999999998</v>
      </c>
      <c r="F12" s="40">
        <f t="shared" si="0"/>
        <v>-25.141451567511936</v>
      </c>
      <c r="G12" s="41">
        <f t="shared" si="1"/>
        <v>-19.284913166590385</v>
      </c>
      <c r="H12" s="38">
        <v>1330.9939999999999</v>
      </c>
      <c r="I12" s="39">
        <v>1297.6300000000001</v>
      </c>
      <c r="J12" s="39">
        <v>1333.3810000000001</v>
      </c>
      <c r="K12" s="39">
        <v>1336.2070000000001</v>
      </c>
      <c r="L12" s="40">
        <f t="shared" si="2"/>
        <v>0.21194242305837463</v>
      </c>
      <c r="M12" s="40">
        <f t="shared" si="3"/>
        <v>0.39166217127952052</v>
      </c>
    </row>
    <row r="13" spans="1:13" x14ac:dyDescent="0.25">
      <c r="A13" s="27" t="s">
        <v>13</v>
      </c>
      <c r="B13" s="28">
        <v>1562.1880000000001</v>
      </c>
      <c r="C13" s="29">
        <v>1292.9090000000001</v>
      </c>
      <c r="D13" s="29">
        <v>1515.0719999999999</v>
      </c>
      <c r="E13" s="29">
        <v>1355.096</v>
      </c>
      <c r="F13" s="30">
        <f t="shared" si="0"/>
        <v>-10.558970134752656</v>
      </c>
      <c r="G13" s="31">
        <f t="shared" si="1"/>
        <v>-13.256535064921763</v>
      </c>
      <c r="H13" s="28">
        <v>912.38499999999999</v>
      </c>
      <c r="I13" s="29">
        <v>933.55499999999995</v>
      </c>
      <c r="J13" s="29">
        <v>930.29399999999998</v>
      </c>
      <c r="K13" s="29">
        <v>940.00900000000001</v>
      </c>
      <c r="L13" s="30">
        <f t="shared" si="2"/>
        <v>1.0442935244127085</v>
      </c>
      <c r="M13" s="30">
        <f t="shared" si="3"/>
        <v>3.0276692405070236</v>
      </c>
    </row>
    <row r="14" spans="1:13" x14ac:dyDescent="0.25">
      <c r="A14" s="32" t="s">
        <v>11</v>
      </c>
      <c r="B14" s="33">
        <v>1249.383</v>
      </c>
      <c r="C14" s="34">
        <v>1023.86</v>
      </c>
      <c r="D14" s="34">
        <v>1204.0440000000001</v>
      </c>
      <c r="E14" s="34">
        <v>1080.8019999999999</v>
      </c>
      <c r="F14" s="35">
        <f t="shared" si="0"/>
        <v>-10.23567245050846</v>
      </c>
      <c r="G14" s="36">
        <f t="shared" si="1"/>
        <v>-13.493140214009642</v>
      </c>
      <c r="H14" s="33">
        <v>869.49099999999999</v>
      </c>
      <c r="I14" s="34">
        <v>892.63599999999997</v>
      </c>
      <c r="J14" s="34">
        <v>883.745</v>
      </c>
      <c r="K14" s="34">
        <v>901.92700000000002</v>
      </c>
      <c r="L14" s="35">
        <f t="shared" si="2"/>
        <v>2.0573808055491014</v>
      </c>
      <c r="M14" s="35">
        <f t="shared" si="3"/>
        <v>3.7304583946239802</v>
      </c>
    </row>
    <row r="15" spans="1:13" x14ac:dyDescent="0.25">
      <c r="A15" s="37" t="s">
        <v>12</v>
      </c>
      <c r="B15" s="38">
        <v>312.80500000000001</v>
      </c>
      <c r="C15" s="39">
        <v>269.04899999999998</v>
      </c>
      <c r="D15" s="39">
        <v>311.02800000000002</v>
      </c>
      <c r="E15" s="39">
        <v>274.29399999999998</v>
      </c>
      <c r="F15" s="40">
        <f t="shared" si="0"/>
        <v>-11.810512236840424</v>
      </c>
      <c r="G15" s="41">
        <f t="shared" si="1"/>
        <v>-12.311503972123219</v>
      </c>
      <c r="H15" s="38">
        <v>1083.711</v>
      </c>
      <c r="I15" s="39">
        <v>1089.2729999999999</v>
      </c>
      <c r="J15" s="39">
        <v>1110.4949999999999</v>
      </c>
      <c r="K15" s="39">
        <v>1090.0619999999999</v>
      </c>
      <c r="L15" s="40">
        <f t="shared" si="2"/>
        <v>-1.839990274607274</v>
      </c>
      <c r="M15" s="40">
        <f t="shared" si="3"/>
        <v>0.58604185064098147</v>
      </c>
    </row>
    <row r="16" spans="1:13" x14ac:dyDescent="0.25">
      <c r="A16" s="42" t="s">
        <v>14</v>
      </c>
      <c r="B16" s="43">
        <v>5541.8379999999997</v>
      </c>
      <c r="C16" s="44">
        <v>5192.7139999999999</v>
      </c>
      <c r="D16" s="44">
        <v>4068.19</v>
      </c>
      <c r="E16" s="44">
        <v>3906.701</v>
      </c>
      <c r="F16" s="45">
        <f t="shared" si="0"/>
        <v>-3.9695540277125758</v>
      </c>
      <c r="G16" s="46">
        <f t="shared" si="1"/>
        <v>-29.505319354336962</v>
      </c>
      <c r="H16" s="43">
        <v>996.61699999999996</v>
      </c>
      <c r="I16" s="44">
        <v>994.49</v>
      </c>
      <c r="J16" s="44">
        <v>1012.68</v>
      </c>
      <c r="K16" s="44">
        <v>1008.57</v>
      </c>
      <c r="L16" s="45">
        <f t="shared" si="2"/>
        <v>-0.40585377414384993</v>
      </c>
      <c r="M16" s="45">
        <f t="shared" si="3"/>
        <v>1.1993574261727531</v>
      </c>
    </row>
    <row r="17" spans="1:13" x14ac:dyDescent="0.25">
      <c r="A17" s="27" t="s">
        <v>15</v>
      </c>
      <c r="B17" s="28">
        <v>1914.01</v>
      </c>
      <c r="C17" s="29">
        <v>1755.405</v>
      </c>
      <c r="D17" s="29">
        <v>2006.527</v>
      </c>
      <c r="E17" s="29">
        <v>1910.1310000000001</v>
      </c>
      <c r="F17" s="30">
        <f t="shared" si="0"/>
        <v>-4.8041217486732108</v>
      </c>
      <c r="G17" s="31">
        <f t="shared" si="1"/>
        <v>-0.20266351795444848</v>
      </c>
      <c r="H17" s="28">
        <v>845.72400000000005</v>
      </c>
      <c r="I17" s="29">
        <v>834.08699999999999</v>
      </c>
      <c r="J17" s="29">
        <v>848.03599999999994</v>
      </c>
      <c r="K17" s="29">
        <v>850.99800000000005</v>
      </c>
      <c r="L17" s="30">
        <f t="shared" si="2"/>
        <v>0.34927762500649351</v>
      </c>
      <c r="M17" s="30">
        <f t="shared" si="3"/>
        <v>0.62360770180342229</v>
      </c>
    </row>
    <row r="18" spans="1:13" x14ac:dyDescent="0.25">
      <c r="A18" s="32" t="s">
        <v>11</v>
      </c>
      <c r="B18" s="33">
        <v>1851.0070000000001</v>
      </c>
      <c r="C18" s="34">
        <v>1723.3489999999999</v>
      </c>
      <c r="D18" s="34">
        <v>1974.24</v>
      </c>
      <c r="E18" s="34">
        <v>1879.8489999999999</v>
      </c>
      <c r="F18" s="35">
        <f t="shared" si="0"/>
        <v>-4.7811309668530697</v>
      </c>
      <c r="G18" s="36">
        <f t="shared" si="1"/>
        <v>1.5581788723651471</v>
      </c>
      <c r="H18" s="33">
        <v>839.596</v>
      </c>
      <c r="I18" s="34">
        <v>830.41600000000005</v>
      </c>
      <c r="J18" s="34">
        <v>844.25800000000004</v>
      </c>
      <c r="K18" s="34">
        <v>848.14400000000001</v>
      </c>
      <c r="L18" s="35">
        <f t="shared" si="2"/>
        <v>0.46028583679395751</v>
      </c>
      <c r="M18" s="35">
        <f t="shared" si="3"/>
        <v>1.0181087094269117</v>
      </c>
    </row>
    <row r="19" spans="1:13" x14ac:dyDescent="0.25">
      <c r="A19" s="37" t="s">
        <v>12</v>
      </c>
      <c r="B19" s="38">
        <v>63.003</v>
      </c>
      <c r="C19" s="39">
        <v>32.055999999999997</v>
      </c>
      <c r="D19" s="39">
        <v>32.286999999999999</v>
      </c>
      <c r="E19" s="39">
        <v>30.282</v>
      </c>
      <c r="F19" s="40">
        <f t="shared" si="0"/>
        <v>-6.2099296930653196</v>
      </c>
      <c r="G19" s="41">
        <f t="shared" si="1"/>
        <v>-51.935622113232704</v>
      </c>
      <c r="H19" s="38">
        <v>1025.7550000000001</v>
      </c>
      <c r="I19" s="39">
        <v>1031.421</v>
      </c>
      <c r="J19" s="39">
        <v>1079.086</v>
      </c>
      <c r="K19" s="39">
        <v>1028.1669999999999</v>
      </c>
      <c r="L19" s="40">
        <f t="shared" si="2"/>
        <v>-4.718715653803315</v>
      </c>
      <c r="M19" s="40">
        <f t="shared" si="3"/>
        <v>0.23514386963746858</v>
      </c>
    </row>
    <row r="20" spans="1:13" x14ac:dyDescent="0.25">
      <c r="A20" s="27" t="s">
        <v>16</v>
      </c>
      <c r="B20" s="28">
        <v>2851.404</v>
      </c>
      <c r="C20" s="29">
        <v>2844.848</v>
      </c>
      <c r="D20" s="29">
        <v>1409.6949999999999</v>
      </c>
      <c r="E20" s="29">
        <v>1385.8130000000001</v>
      </c>
      <c r="F20" s="30">
        <f t="shared" si="0"/>
        <v>-1.694125324981627</v>
      </c>
      <c r="G20" s="31">
        <f t="shared" si="1"/>
        <v>-51.398924880514997</v>
      </c>
      <c r="H20" s="28">
        <v>1019.374</v>
      </c>
      <c r="I20" s="29">
        <v>1018.332</v>
      </c>
      <c r="J20" s="29">
        <v>1086.7670000000001</v>
      </c>
      <c r="K20" s="29">
        <v>1081.8779999999999</v>
      </c>
      <c r="L20" s="30">
        <f t="shared" si="2"/>
        <v>-0.44986643871226306</v>
      </c>
      <c r="M20" s="30">
        <f t="shared" si="3"/>
        <v>6.1316062603126937</v>
      </c>
    </row>
    <row r="21" spans="1:13" x14ac:dyDescent="0.25">
      <c r="A21" s="32" t="s">
        <v>11</v>
      </c>
      <c r="B21" s="33">
        <v>2509.0219999999999</v>
      </c>
      <c r="C21" s="34">
        <v>2408.4050000000002</v>
      </c>
      <c r="D21" s="34">
        <v>924.93799999999999</v>
      </c>
      <c r="E21" s="34">
        <v>953.37099999999998</v>
      </c>
      <c r="F21" s="35">
        <f t="shared" si="0"/>
        <v>3.0740438818601774</v>
      </c>
      <c r="G21" s="36">
        <f t="shared" si="1"/>
        <v>-62.002286149742808</v>
      </c>
      <c r="H21" s="33">
        <v>992.22</v>
      </c>
      <c r="I21" s="34">
        <v>992.18499999999995</v>
      </c>
      <c r="J21" s="34">
        <v>1018.1130000000001</v>
      </c>
      <c r="K21" s="34">
        <v>1008.021</v>
      </c>
      <c r="L21" s="35">
        <f t="shared" si="2"/>
        <v>-0.9912455690085693</v>
      </c>
      <c r="M21" s="35">
        <f t="shared" si="3"/>
        <v>1.5924895688456076</v>
      </c>
    </row>
    <row r="22" spans="1:13" x14ac:dyDescent="0.25">
      <c r="A22" s="37" t="s">
        <v>12</v>
      </c>
      <c r="B22" s="38">
        <v>342.38200000000001</v>
      </c>
      <c r="C22" s="39">
        <v>436.44299999999998</v>
      </c>
      <c r="D22" s="39">
        <v>484.75700000000001</v>
      </c>
      <c r="E22" s="39">
        <v>432.44200000000001</v>
      </c>
      <c r="F22" s="40">
        <f t="shared" si="0"/>
        <v>-10.792005066455985</v>
      </c>
      <c r="G22" s="41">
        <f t="shared" si="1"/>
        <v>26.303952894719927</v>
      </c>
      <c r="H22" s="38">
        <v>1218.3599999999999</v>
      </c>
      <c r="I22" s="39">
        <v>1162.6199999999999</v>
      </c>
      <c r="J22" s="39">
        <v>1217.7629999999999</v>
      </c>
      <c r="K22" s="39">
        <v>1244.7049999999999</v>
      </c>
      <c r="L22" s="40">
        <f t="shared" si="2"/>
        <v>2.2124173587143048</v>
      </c>
      <c r="M22" s="40">
        <f t="shared" si="3"/>
        <v>2.1623329721921323</v>
      </c>
    </row>
    <row r="23" spans="1:13" x14ac:dyDescent="0.25">
      <c r="A23" s="27" t="s">
        <v>17</v>
      </c>
      <c r="B23" s="28">
        <v>776.42399999999998</v>
      </c>
      <c r="C23" s="29">
        <v>592.46100000000001</v>
      </c>
      <c r="D23" s="29">
        <v>651.96799999999996</v>
      </c>
      <c r="E23" s="29">
        <v>610.75699999999995</v>
      </c>
      <c r="F23" s="30">
        <f t="shared" si="0"/>
        <v>-6.3210157553744892</v>
      </c>
      <c r="G23" s="31">
        <f t="shared" si="1"/>
        <v>-21.337181746056274</v>
      </c>
      <c r="H23" s="28">
        <v>1285.019</v>
      </c>
      <c r="I23" s="29">
        <v>1355.268</v>
      </c>
      <c r="J23" s="29">
        <v>1359.203</v>
      </c>
      <c r="K23" s="29">
        <v>1335.0340000000001</v>
      </c>
      <c r="L23" s="30">
        <f t="shared" si="2"/>
        <v>-1.7781744154478645</v>
      </c>
      <c r="M23" s="30">
        <f t="shared" si="3"/>
        <v>3.8921603493800632</v>
      </c>
    </row>
    <row r="24" spans="1:13" x14ac:dyDescent="0.25">
      <c r="A24" s="32" t="s">
        <v>11</v>
      </c>
      <c r="B24" s="33">
        <v>541.51300000000003</v>
      </c>
      <c r="C24" s="34">
        <v>397.55099999999999</v>
      </c>
      <c r="D24" s="34">
        <v>444.13900000000001</v>
      </c>
      <c r="E24" s="34">
        <v>417.02199999999999</v>
      </c>
      <c r="F24" s="35">
        <f t="shared" si="0"/>
        <v>-6.105521019320534</v>
      </c>
      <c r="G24" s="36">
        <f t="shared" si="1"/>
        <v>-22.989475783591544</v>
      </c>
      <c r="H24" s="33">
        <v>999.75300000000004</v>
      </c>
      <c r="I24" s="34">
        <v>1152.105</v>
      </c>
      <c r="J24" s="34">
        <v>1109.4169999999999</v>
      </c>
      <c r="K24" s="34">
        <v>1114.905</v>
      </c>
      <c r="L24" s="35">
        <f t="shared" si="2"/>
        <v>0.49467422979817854</v>
      </c>
      <c r="M24" s="35">
        <f t="shared" si="3"/>
        <v>11.518044957104394</v>
      </c>
    </row>
    <row r="25" spans="1:13" x14ac:dyDescent="0.25">
      <c r="A25" s="47" t="s">
        <v>12</v>
      </c>
      <c r="B25" s="48">
        <v>234.911</v>
      </c>
      <c r="C25" s="49">
        <v>194.91</v>
      </c>
      <c r="D25" s="49">
        <v>207.82900000000001</v>
      </c>
      <c r="E25" s="49">
        <v>193.73500000000001</v>
      </c>
      <c r="F25" s="50">
        <f t="shared" si="0"/>
        <v>-6.7815367441502445</v>
      </c>
      <c r="G25" s="51">
        <f t="shared" si="1"/>
        <v>-17.528340520452431</v>
      </c>
      <c r="H25" s="48">
        <v>1942.6079999999999</v>
      </c>
      <c r="I25" s="49">
        <v>1769.654</v>
      </c>
      <c r="J25" s="49">
        <v>1893.0070000000001</v>
      </c>
      <c r="K25" s="49">
        <v>1808.8679999999999</v>
      </c>
      <c r="L25" s="50">
        <f t="shared" si="2"/>
        <v>-4.4447273570567916</v>
      </c>
      <c r="M25" s="50">
        <f t="shared" si="3"/>
        <v>-6.8845593140767534</v>
      </c>
    </row>
    <row r="26" spans="1:13" x14ac:dyDescent="0.25">
      <c r="A26" s="52"/>
      <c r="B26" s="52"/>
      <c r="C26" s="52"/>
      <c r="D26" s="53"/>
      <c r="E26" s="53"/>
      <c r="F26" s="53"/>
      <c r="G26" s="53"/>
      <c r="H26" s="53"/>
      <c r="I26" s="53"/>
      <c r="J26" s="53"/>
      <c r="K26" s="53"/>
      <c r="L26" s="53"/>
      <c r="M26" s="53"/>
    </row>
    <row r="27" spans="1:13" x14ac:dyDescent="0.25">
      <c r="A27" s="54" t="s">
        <v>18</v>
      </c>
    </row>
    <row r="28" spans="1:13" x14ac:dyDescent="0.25">
      <c r="A28" s="54" t="s">
        <v>19</v>
      </c>
    </row>
    <row r="30" spans="1:13" x14ac:dyDescent="0.25">
      <c r="K30" s="1" t="s">
        <v>20</v>
      </c>
    </row>
  </sheetData>
  <mergeCells count="11">
    <mergeCell ref="M7:M8"/>
    <mergeCell ref="A6:A8"/>
    <mergeCell ref="B6:E6"/>
    <mergeCell ref="F6:G6"/>
    <mergeCell ref="H6:K6"/>
    <mergeCell ref="L6:M6"/>
    <mergeCell ref="C7:E7"/>
    <mergeCell ref="F7:F8"/>
    <mergeCell ref="G7:G8"/>
    <mergeCell ref="I7:K7"/>
    <mergeCell ref="L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2020-05-18T08:49:30Z</dcterms:created>
  <dcterms:modified xsi:type="dcterms:W3CDTF">2020-05-18T08:50:16Z</dcterms:modified>
</cp:coreProperties>
</file>