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liepa\"/>
    </mc:Choice>
  </mc:AlternateContent>
  <xr:revisionPtr revIDLastSave="0" documentId="8_{B17AB9FF-05AF-4387-A629-853F8FA232CA}" xr6:coauthVersionLast="45" xr6:coauthVersionMax="45" xr10:uidLastSave="{00000000-0000-0000-0000-000000000000}"/>
  <bookViews>
    <workbookView xWindow="-120" yWindow="-120" windowWidth="29040" windowHeight="17640" xr2:uid="{370B06BD-B59C-4739-B7C0-0BF42394EF2E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 l="1"/>
  <c r="J50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<sst xmlns="http://schemas.openxmlformats.org/spreadsheetml/2006/main" count="232" uniqueCount="51">
  <si>
    <t>Grūdų ir rapsų produktų gamyba ir pardavimas Lietuvoje 2019 m. birželio–2020 m. birželio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</si>
  <si>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</si>
  <si>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</si>
  <si>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</si>
  <si>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</si>
  <si>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</si>
  <si>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</si>
  <si>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</si>
  <si>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birželis</t>
  </si>
  <si>
    <t>gegužė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</si>
  <si>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</si>
  <si>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</si>
  <si>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</si>
  <si>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</si>
  <si>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</si>
  <si>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</si>
  <si>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</si>
  <si>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</si>
  <si>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</si>
  <si>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</si>
  <si>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</si>
  <si>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</si>
  <si>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</si>
  <si>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</si>
  <si>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</si>
  <si>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</si>
  <si>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</si>
  <si>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</si>
  <si>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</si>
  <si>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</si>
  <si>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</si>
  <si>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</si>
  <si>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</si>
  <si>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</si>
  <si>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</si>
  <si>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</si>
  <si>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</si>
  <si>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</si>
  <si>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</si>
  <si>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</si>
  <si>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</si>
  <si>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</si>
  <si>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</si>
  <si>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</si>
  <si>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</si>
  <si>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</si>
  <si>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2020 m. birželio mėn. su gegužės mėn.</t>
  </si>
  <si>
    <t>*** lyginant 2020 m. birželio mėn. su 2019 m.  birželio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</si>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</sst>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7" fillId="0" borderId="0" xfId="0" applyFont="1"/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7F17-B784-471C-9770-3FD607430269}">
  <dimension ref="A3:P103"/>
  <sheetViews>
    <sheetView showGridLines="0" tabSelected="1" workbookViewId="0">
      <selection activeCell="V24" sqref="V24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2019</v>
      </c>
      <c r="C6" s="12">
        <v>2020</v>
      </c>
      <c r="D6" s="13"/>
      <c r="E6" s="14" t="s">
        <v>6</v>
      </c>
      <c r="F6" s="15" t="s">
        <v>7</v>
      </c>
      <c r="G6" s="11">
        <v>2019</v>
      </c>
      <c r="H6" s="12">
        <v>2020</v>
      </c>
      <c r="I6" s="13"/>
      <c r="J6" s="14" t="s">
        <v>6</v>
      </c>
      <c r="K6" s="15" t="s">
        <v>7</v>
      </c>
      <c r="L6" s="11">
        <v>2019</v>
      </c>
      <c r="M6" s="12">
        <v>2020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45824.966999999997</v>
      </c>
      <c r="C8" s="21">
        <v>46769.892</v>
      </c>
      <c r="D8" s="22">
        <v>46374.760999999999</v>
      </c>
      <c r="E8" s="21">
        <f>((D8*100)/C8)-100</f>
        <v>-0.84484052261656473</v>
      </c>
      <c r="F8" s="23">
        <f t="shared" ref="F8:F49" si="0">((D8*100)/B8)-100</f>
        <v>1.199769549206664</v>
      </c>
      <c r="G8" s="20">
        <v>6957.9279999999999</v>
      </c>
      <c r="H8" s="24">
        <v>8181.3230000000003</v>
      </c>
      <c r="I8" s="22">
        <v>7622.1629999999996</v>
      </c>
      <c r="J8" s="21">
        <f t="shared" ref="J8:J11" si="1">((I8*100)/H8)-100</f>
        <v>-6.8345914224386632</v>
      </c>
      <c r="K8" s="23">
        <f>((I8*100)/G8)-100</f>
        <v>9.5464483104740339</v>
      </c>
      <c r="L8" s="22"/>
      <c r="M8" s="25"/>
      <c r="N8" s="22"/>
      <c r="O8" s="24"/>
      <c r="P8" s="24"/>
    </row>
    <row r="9" spans="1:16" x14ac:dyDescent="0.25">
      <c r="A9" s="26" t="s">
        <v>11</v>
      </c>
      <c r="B9" s="27">
        <v>43944.133999999998</v>
      </c>
      <c r="C9" s="28">
        <v>44134.947999999997</v>
      </c>
      <c r="D9" s="29">
        <v>43609.023000000001</v>
      </c>
      <c r="E9" s="28">
        <f>((D9*100)/C9)-100</f>
        <v>-1.191629363650776</v>
      </c>
      <c r="F9" s="30">
        <f t="shared" si="0"/>
        <v>-0.76258414831886512</v>
      </c>
      <c r="G9" s="27">
        <v>4520.7700000000004</v>
      </c>
      <c r="H9" s="31">
        <v>5406.7089999999998</v>
      </c>
      <c r="I9" s="29">
        <v>4671.1260000000002</v>
      </c>
      <c r="J9" s="28">
        <f t="shared" si="1"/>
        <v>-13.605004449102026</v>
      </c>
      <c r="K9" s="30">
        <f t="shared" ref="K9:K11" si="2">((I9*100)/G9)-100</f>
        <v>3.3258935977720654</v>
      </c>
      <c r="L9" s="29">
        <v>323.84500000000003</v>
      </c>
      <c r="M9" s="32">
        <v>334.483</v>
      </c>
      <c r="N9" s="33">
        <v>325.46499999999997</v>
      </c>
      <c r="O9" s="28">
        <f>((N9*100)/M9)-100</f>
        <v>-2.6961011471435086</v>
      </c>
      <c r="P9" s="34">
        <f>((N9*100)/L9)-100</f>
        <v>0.50023931201653227</v>
      </c>
    </row>
    <row r="10" spans="1:16" x14ac:dyDescent="0.25">
      <c r="A10" s="26" t="s">
        <v>12</v>
      </c>
      <c r="B10" s="27">
        <v>934.5</v>
      </c>
      <c r="C10" s="28">
        <v>1807.8689999999999</v>
      </c>
      <c r="D10" s="29">
        <v>2039.2719999999999</v>
      </c>
      <c r="E10" s="28">
        <f t="shared" ref="E10:E11" si="3">((D10*100)/C10)-100</f>
        <v>12.799765912242535</v>
      </c>
      <c r="F10" s="30">
        <f t="shared" si="0"/>
        <v>118.2206527554842</v>
      </c>
      <c r="G10" s="27">
        <v>1866.104</v>
      </c>
      <c r="H10" s="31">
        <v>2060.8829999999998</v>
      </c>
      <c r="I10" s="29">
        <v>2084.46</v>
      </c>
      <c r="J10" s="28">
        <f t="shared" si="1"/>
        <v>1.1440241876904338</v>
      </c>
      <c r="K10" s="30">
        <f t="shared" si="2"/>
        <v>11.701169924077107</v>
      </c>
      <c r="L10" s="29">
        <v>294.64999999999998</v>
      </c>
      <c r="M10" s="28">
        <v>275.30099999999999</v>
      </c>
      <c r="N10" s="29">
        <v>281.80700000000002</v>
      </c>
      <c r="O10" s="28">
        <f>((N10*100)/M10)-100</f>
        <v>2.363231517502669</v>
      </c>
      <c r="P10" s="31">
        <f>((N10*100)/L10)-100</f>
        <v>-4.3587306974376219</v>
      </c>
    </row>
    <row r="11" spans="1:16" x14ac:dyDescent="0.25">
      <c r="A11" s="26" t="s">
        <v>13</v>
      </c>
      <c r="B11" s="27">
        <v>888.13300000000004</v>
      </c>
      <c r="C11" s="28">
        <v>766.47500000000002</v>
      </c>
      <c r="D11" s="29">
        <v>683.01599999999996</v>
      </c>
      <c r="E11" s="28">
        <f t="shared" si="3"/>
        <v>-10.888678691411997</v>
      </c>
      <c r="F11" s="30">
        <f t="shared" si="0"/>
        <v>-23.095302167580769</v>
      </c>
      <c r="G11" s="27">
        <v>539.76700000000005</v>
      </c>
      <c r="H11" s="31">
        <v>663.26199999999994</v>
      </c>
      <c r="I11" s="29">
        <v>822.64200000000005</v>
      </c>
      <c r="J11" s="28">
        <f t="shared" si="1"/>
        <v>24.02971977891093</v>
      </c>
      <c r="K11" s="30">
        <f t="shared" si="2"/>
        <v>52.406871853966635</v>
      </c>
      <c r="L11" s="29" t="s">
        <v>14</v>
      </c>
      <c r="M11" s="28" t="s">
        <v>14</v>
      </c>
      <c r="N11" s="29" t="s">
        <v>14</v>
      </c>
      <c r="O11" s="28" t="s">
        <v>15</v>
      </c>
      <c r="P11" s="31" t="s">
        <v>15</v>
      </c>
    </row>
    <row r="12" spans="1:16" x14ac:dyDescent="0.25">
      <c r="A12" s="26" t="s">
        <v>16</v>
      </c>
      <c r="B12" s="27">
        <v>58.2</v>
      </c>
      <c r="C12" s="28">
        <v>60.6</v>
      </c>
      <c r="D12" s="29">
        <v>43.45</v>
      </c>
      <c r="E12" s="28">
        <f>((D12*100)/C12)-100</f>
        <v>-28.300330033003306</v>
      </c>
      <c r="F12" s="30">
        <f t="shared" si="0"/>
        <v>-25.343642611683848</v>
      </c>
      <c r="G12" s="27">
        <v>31.286999999999999</v>
      </c>
      <c r="H12" s="31">
        <v>50.469000000000001</v>
      </c>
      <c r="I12" s="29">
        <v>43.935000000000002</v>
      </c>
      <c r="J12" s="28">
        <f>((I12*100)/H12)-100</f>
        <v>-12.946561255424129</v>
      </c>
      <c r="K12" s="30">
        <f>((I12*100)/G12)-100</f>
        <v>40.425735928660458</v>
      </c>
      <c r="L12" s="29" t="s">
        <v>14</v>
      </c>
      <c r="M12" s="28" t="s">
        <v>14</v>
      </c>
      <c r="N12" s="29" t="s">
        <v>14</v>
      </c>
      <c r="O12" s="28" t="s">
        <v>15</v>
      </c>
      <c r="P12" s="31" t="s">
        <v>15</v>
      </c>
    </row>
    <row r="13" spans="1:16" x14ac:dyDescent="0.25">
      <c r="A13" s="35" t="s">
        <v>17</v>
      </c>
      <c r="B13" s="36">
        <v>1706.5840000000001</v>
      </c>
      <c r="C13" s="37">
        <v>2244.5729999999999</v>
      </c>
      <c r="D13" s="38">
        <v>1736.1759999999999</v>
      </c>
      <c r="E13" s="37">
        <f t="shared" ref="E13:E49" si="4">((D13*100)/C13)-100</f>
        <v>-22.650054152838862</v>
      </c>
      <c r="F13" s="39">
        <f t="shared" si="0"/>
        <v>1.7339902401522522</v>
      </c>
      <c r="G13" s="36">
        <v>1594.9390000000001</v>
      </c>
      <c r="H13" s="40">
        <v>1829.4480000000001</v>
      </c>
      <c r="I13" s="38">
        <v>1765.693</v>
      </c>
      <c r="J13" s="37">
        <f t="shared" ref="J13:J50" si="5">((I13*100)/H13)-100</f>
        <v>-3.4849309737144836</v>
      </c>
      <c r="K13" s="39">
        <f t="shared" ref="K13:K50" si="6">((I13*100)/G13)-100</f>
        <v>10.705989382666033</v>
      </c>
      <c r="L13" s="38"/>
      <c r="M13" s="37"/>
      <c r="N13" s="38"/>
      <c r="O13" s="37"/>
      <c r="P13" s="40"/>
    </row>
    <row r="14" spans="1:16" x14ac:dyDescent="0.25">
      <c r="A14" s="41" t="s">
        <v>18</v>
      </c>
      <c r="B14" s="27">
        <v>860.30899999999997</v>
      </c>
      <c r="C14" s="28">
        <v>1218.9570000000001</v>
      </c>
      <c r="D14" s="29">
        <v>910.91300000000001</v>
      </c>
      <c r="E14" s="28">
        <f t="shared" si="4"/>
        <v>-25.271112926871098</v>
      </c>
      <c r="F14" s="30">
        <f t="shared" si="0"/>
        <v>5.8820726041457334</v>
      </c>
      <c r="G14" s="27">
        <v>877.8</v>
      </c>
      <c r="H14" s="31">
        <v>1106.8800000000001</v>
      </c>
      <c r="I14" s="29">
        <v>852.452</v>
      </c>
      <c r="J14" s="28">
        <f t="shared" si="5"/>
        <v>-22.986050881757748</v>
      </c>
      <c r="K14" s="30">
        <f t="shared" si="6"/>
        <v>-2.8876737297789958</v>
      </c>
      <c r="L14" s="29" t="s">
        <v>14</v>
      </c>
      <c r="M14" s="28" t="s">
        <v>14</v>
      </c>
      <c r="N14" s="29" t="s">
        <v>14</v>
      </c>
      <c r="O14" s="28" t="s">
        <v>15</v>
      </c>
      <c r="P14" s="31" t="s">
        <v>15</v>
      </c>
    </row>
    <row r="15" spans="1:16" x14ac:dyDescent="0.25">
      <c r="A15" s="41" t="s">
        <v>19</v>
      </c>
      <c r="B15" s="27">
        <v>576.35199999999998</v>
      </c>
      <c r="C15" s="28">
        <v>803.22199999999998</v>
      </c>
      <c r="D15" s="29">
        <v>580.66399999999999</v>
      </c>
      <c r="E15" s="28">
        <f t="shared" si="4"/>
        <v>-27.708155404109945</v>
      </c>
      <c r="F15" s="30">
        <f t="shared" si="0"/>
        <v>0.7481539059463671</v>
      </c>
      <c r="G15" s="27">
        <v>512.86</v>
      </c>
      <c r="H15" s="31">
        <v>499.86</v>
      </c>
      <c r="I15" s="29">
        <v>672.68</v>
      </c>
      <c r="J15" s="28">
        <f t="shared" si="5"/>
        <v>34.573680630576547</v>
      </c>
      <c r="K15" s="30">
        <f t="shared" si="6"/>
        <v>31.162500487462466</v>
      </c>
      <c r="L15" s="29" t="s">
        <v>14</v>
      </c>
      <c r="M15" s="28">
        <v>223.08500000000001</v>
      </c>
      <c r="N15" s="29" t="s">
        <v>14</v>
      </c>
      <c r="O15" s="28" t="s">
        <v>15</v>
      </c>
      <c r="P15" s="31" t="s">
        <v>15</v>
      </c>
    </row>
    <row r="16" spans="1:16" x14ac:dyDescent="0.25">
      <c r="A16" s="41" t="s">
        <v>16</v>
      </c>
      <c r="B16" s="27">
        <v>269.923</v>
      </c>
      <c r="C16" s="28">
        <v>222.39400000000001</v>
      </c>
      <c r="D16" s="29">
        <v>244.59899999999999</v>
      </c>
      <c r="E16" s="28">
        <f t="shared" si="4"/>
        <v>9.9845319567973831</v>
      </c>
      <c r="F16" s="30">
        <f t="shared" si="0"/>
        <v>-9.3819348480863169</v>
      </c>
      <c r="G16" s="27">
        <v>204.279</v>
      </c>
      <c r="H16" s="31">
        <v>222.708</v>
      </c>
      <c r="I16" s="29">
        <v>240.56100000000001</v>
      </c>
      <c r="J16" s="28">
        <f t="shared" si="5"/>
        <v>8.0163263106848603</v>
      </c>
      <c r="K16" s="30">
        <f t="shared" si="6"/>
        <v>17.761003333676015</v>
      </c>
      <c r="L16" s="29">
        <v>303.03300000000002</v>
      </c>
      <c r="M16" s="28">
        <v>309.642</v>
      </c>
      <c r="N16" s="29">
        <v>258.63400000000001</v>
      </c>
      <c r="O16" s="28">
        <f t="shared" ref="O16:O51" si="7">((N16*100)/M16)-100</f>
        <v>-16.473217457580034</v>
      </c>
      <c r="P16" s="31">
        <f t="shared" ref="P16:P56" si="8">((N16*100)/L16)-100</f>
        <v>-14.651539601297543</v>
      </c>
    </row>
    <row r="17" spans="1:16" x14ac:dyDescent="0.25">
      <c r="A17" s="35" t="s">
        <v>20</v>
      </c>
      <c r="B17" s="36">
        <v>10033.602999999999</v>
      </c>
      <c r="C17" s="37">
        <v>9903.2909999999993</v>
      </c>
      <c r="D17" s="38">
        <v>9982.2990000000009</v>
      </c>
      <c r="E17" s="37">
        <f t="shared" si="4"/>
        <v>0.79779539952933476</v>
      </c>
      <c r="F17" s="39">
        <f t="shared" si="0"/>
        <v>-0.51132180533750216</v>
      </c>
      <c r="G17" s="36">
        <v>1856.2940000000001</v>
      </c>
      <c r="H17" s="40">
        <v>2375.027</v>
      </c>
      <c r="I17" s="38">
        <v>2587.049</v>
      </c>
      <c r="J17" s="37">
        <f t="shared" si="5"/>
        <v>8.9271406177698083</v>
      </c>
      <c r="K17" s="39">
        <f t="shared" si="6"/>
        <v>39.366339599222954</v>
      </c>
      <c r="L17" s="38"/>
      <c r="M17" s="37"/>
      <c r="N17" s="38"/>
      <c r="O17" s="37"/>
      <c r="P17" s="40"/>
    </row>
    <row r="18" spans="1:16" x14ac:dyDescent="0.25">
      <c r="A18" s="41" t="s">
        <v>21</v>
      </c>
      <c r="B18" s="27">
        <v>9822.1419999999998</v>
      </c>
      <c r="C18" s="28">
        <v>9432.6260000000002</v>
      </c>
      <c r="D18" s="29">
        <v>9571.6190000000006</v>
      </c>
      <c r="E18" s="28">
        <f t="shared" si="4"/>
        <v>1.4735345173231735</v>
      </c>
      <c r="F18" s="30">
        <f t="shared" si="0"/>
        <v>-2.5505943611892405</v>
      </c>
      <c r="G18" s="27">
        <v>1539.617</v>
      </c>
      <c r="H18" s="31">
        <v>1986.819</v>
      </c>
      <c r="I18" s="29">
        <v>2157.9780000000001</v>
      </c>
      <c r="J18" s="28">
        <f t="shared" si="5"/>
        <v>8.6147253474020573</v>
      </c>
      <c r="K18" s="30">
        <f t="shared" si="6"/>
        <v>40.163300353269705</v>
      </c>
      <c r="L18" s="29">
        <v>142.31299999999999</v>
      </c>
      <c r="M18" s="28">
        <v>114.387</v>
      </c>
      <c r="N18" s="29">
        <v>121.096</v>
      </c>
      <c r="O18" s="28">
        <f t="shared" si="7"/>
        <v>5.8651769868953636</v>
      </c>
      <c r="P18" s="31">
        <f t="shared" si="8"/>
        <v>-14.908687189504818</v>
      </c>
    </row>
    <row r="19" spans="1:16" x14ac:dyDescent="0.25">
      <c r="A19" s="41" t="s">
        <v>22</v>
      </c>
      <c r="B19" s="27">
        <v>171.66499999999999</v>
      </c>
      <c r="C19" s="28">
        <v>388.89</v>
      </c>
      <c r="D19" s="29">
        <v>370.05500000000001</v>
      </c>
      <c r="E19" s="28">
        <f t="shared" si="4"/>
        <v>-4.8432718763660603</v>
      </c>
      <c r="F19" s="30">
        <f t="shared" si="0"/>
        <v>115.56811231177002</v>
      </c>
      <c r="G19" s="27">
        <v>276.88099999999997</v>
      </c>
      <c r="H19" s="31">
        <v>306.43299999999999</v>
      </c>
      <c r="I19" s="29">
        <v>388.44600000000003</v>
      </c>
      <c r="J19" s="28">
        <f t="shared" si="5"/>
        <v>26.763762388515616</v>
      </c>
      <c r="K19" s="30">
        <f t="shared" si="6"/>
        <v>40.293483482073555</v>
      </c>
      <c r="L19" s="29" t="s">
        <v>14</v>
      </c>
      <c r="M19" s="28" t="s">
        <v>14</v>
      </c>
      <c r="N19" s="29">
        <v>91.988</v>
      </c>
      <c r="O19" s="28" t="s">
        <v>15</v>
      </c>
      <c r="P19" s="31" t="s">
        <v>15</v>
      </c>
    </row>
    <row r="20" spans="1:16" x14ac:dyDescent="0.25">
      <c r="A20" s="41" t="s">
        <v>23</v>
      </c>
      <c r="B20" s="27">
        <v>9.7959999999999994</v>
      </c>
      <c r="C20" s="28">
        <v>41.174999999999997</v>
      </c>
      <c r="D20" s="29">
        <v>36.924999999999997</v>
      </c>
      <c r="E20" s="28">
        <f t="shared" si="4"/>
        <v>-10.321797207043119</v>
      </c>
      <c r="F20" s="30">
        <f t="shared" si="0"/>
        <v>276.93956717027356</v>
      </c>
      <c r="G20" s="27">
        <v>9.7959999999999994</v>
      </c>
      <c r="H20" s="31">
        <v>41.174999999999997</v>
      </c>
      <c r="I20" s="29">
        <v>36.924999999999997</v>
      </c>
      <c r="J20" s="28">
        <f t="shared" si="5"/>
        <v>-10.321797207043119</v>
      </c>
      <c r="K20" s="30">
        <f t="shared" si="6"/>
        <v>276.93956717027356</v>
      </c>
      <c r="L20" s="29" t="s">
        <v>14</v>
      </c>
      <c r="M20" s="28" t="s">
        <v>14</v>
      </c>
      <c r="N20" s="29" t="s">
        <v>14</v>
      </c>
      <c r="O20" s="28" t="s">
        <v>15</v>
      </c>
      <c r="P20" s="31" t="s">
        <v>15</v>
      </c>
    </row>
    <row r="21" spans="1:16" x14ac:dyDescent="0.25">
      <c r="A21" s="41" t="s">
        <v>24</v>
      </c>
      <c r="B21" s="27">
        <v>30</v>
      </c>
      <c r="C21" s="28">
        <v>40.6</v>
      </c>
      <c r="D21" s="29">
        <v>3.7</v>
      </c>
      <c r="E21" s="28">
        <f t="shared" si="4"/>
        <v>-90.886699507389167</v>
      </c>
      <c r="F21" s="30">
        <f t="shared" si="0"/>
        <v>-87.666666666666671</v>
      </c>
      <c r="G21" s="27">
        <v>30</v>
      </c>
      <c r="H21" s="31">
        <v>40.6</v>
      </c>
      <c r="I21" s="29">
        <v>3.7</v>
      </c>
      <c r="J21" s="28">
        <f t="shared" si="5"/>
        <v>-90.886699507389167</v>
      </c>
      <c r="K21" s="30">
        <f t="shared" si="6"/>
        <v>-87.666666666666671</v>
      </c>
      <c r="L21" s="29" t="s">
        <v>14</v>
      </c>
      <c r="M21" s="28" t="s">
        <v>14</v>
      </c>
      <c r="N21" s="29" t="s">
        <v>14</v>
      </c>
      <c r="O21" s="28" t="s">
        <v>15</v>
      </c>
      <c r="P21" s="31" t="s">
        <v>15</v>
      </c>
    </row>
    <row r="22" spans="1:16" x14ac:dyDescent="0.25">
      <c r="A22" s="35" t="s">
        <v>25</v>
      </c>
      <c r="B22" s="36">
        <v>1691.373</v>
      </c>
      <c r="C22" s="37">
        <v>3262.8220000000001</v>
      </c>
      <c r="D22" s="38">
        <v>2007.732</v>
      </c>
      <c r="E22" s="37">
        <f t="shared" si="4"/>
        <v>-38.466395040857272</v>
      </c>
      <c r="F22" s="39">
        <f t="shared" si="0"/>
        <v>18.704271618383416</v>
      </c>
      <c r="G22" s="36">
        <v>1281.492</v>
      </c>
      <c r="H22" s="40">
        <v>2320.2069999999999</v>
      </c>
      <c r="I22" s="38">
        <v>1674.6020000000001</v>
      </c>
      <c r="J22" s="37">
        <f t="shared" si="5"/>
        <v>-27.82531903403445</v>
      </c>
      <c r="K22" s="39">
        <f t="shared" si="6"/>
        <v>30.675962081698543</v>
      </c>
      <c r="L22" s="38"/>
      <c r="M22" s="37"/>
      <c r="N22" s="38"/>
      <c r="O22" s="37"/>
      <c r="P22" s="40"/>
    </row>
    <row r="23" spans="1:16" x14ac:dyDescent="0.25">
      <c r="A23" s="41" t="s">
        <v>21</v>
      </c>
      <c r="B23" s="27">
        <v>59.6</v>
      </c>
      <c r="C23" s="28">
        <v>62.7</v>
      </c>
      <c r="D23" s="29">
        <v>68.599999999999994</v>
      </c>
      <c r="E23" s="28">
        <f t="shared" si="4"/>
        <v>9.4098883572567615</v>
      </c>
      <c r="F23" s="30">
        <f t="shared" si="0"/>
        <v>15.100671140939582</v>
      </c>
      <c r="G23" s="27">
        <v>62.597999999999999</v>
      </c>
      <c r="H23" s="31">
        <v>60.533999999999999</v>
      </c>
      <c r="I23" s="29">
        <v>69.168000000000006</v>
      </c>
      <c r="J23" s="28">
        <f t="shared" si="5"/>
        <v>14.263058776885742</v>
      </c>
      <c r="K23" s="30">
        <f t="shared" si="6"/>
        <v>10.495542988593911</v>
      </c>
      <c r="L23" s="29" t="s">
        <v>14</v>
      </c>
      <c r="M23" s="28" t="s">
        <v>14</v>
      </c>
      <c r="N23" s="29" t="s">
        <v>14</v>
      </c>
      <c r="O23" s="28" t="s">
        <v>15</v>
      </c>
      <c r="P23" s="31" t="s">
        <v>15</v>
      </c>
    </row>
    <row r="24" spans="1:16" x14ac:dyDescent="0.25">
      <c r="A24" s="41" t="s">
        <v>26</v>
      </c>
      <c r="B24" s="27">
        <v>88.673000000000002</v>
      </c>
      <c r="C24" s="28">
        <v>79.147999999999996</v>
      </c>
      <c r="D24" s="29">
        <v>84.837000000000003</v>
      </c>
      <c r="E24" s="28">
        <f t="shared" si="4"/>
        <v>7.1878000707535392</v>
      </c>
      <c r="F24" s="30">
        <f t="shared" si="0"/>
        <v>-4.3260067889887495</v>
      </c>
      <c r="G24" s="27">
        <v>57.594000000000001</v>
      </c>
      <c r="H24" s="31">
        <v>77.668999999999997</v>
      </c>
      <c r="I24" s="29">
        <v>87.028999999999996</v>
      </c>
      <c r="J24" s="28">
        <f t="shared" si="5"/>
        <v>12.051140094503594</v>
      </c>
      <c r="K24" s="30">
        <f t="shared" si="6"/>
        <v>51.107754279959721</v>
      </c>
      <c r="L24" s="29" t="s">
        <v>14</v>
      </c>
      <c r="M24" s="28" t="s">
        <v>14</v>
      </c>
      <c r="N24" s="29" t="s">
        <v>14</v>
      </c>
      <c r="O24" s="28" t="s">
        <v>15</v>
      </c>
      <c r="P24" s="31" t="s">
        <v>15</v>
      </c>
    </row>
    <row r="25" spans="1:16" x14ac:dyDescent="0.25">
      <c r="A25" s="41" t="s">
        <v>27</v>
      </c>
      <c r="B25" s="27">
        <v>144.6</v>
      </c>
      <c r="C25" s="28">
        <v>130</v>
      </c>
      <c r="D25" s="29">
        <v>128.1</v>
      </c>
      <c r="E25" s="28">
        <f t="shared" si="4"/>
        <v>-1.461538461538467</v>
      </c>
      <c r="F25" s="30">
        <f t="shared" si="0"/>
        <v>-11.410788381742734</v>
      </c>
      <c r="G25" s="27">
        <v>145.40299999999999</v>
      </c>
      <c r="H25" s="31">
        <v>132.19399999999999</v>
      </c>
      <c r="I25" s="29">
        <v>126.405</v>
      </c>
      <c r="J25" s="28">
        <f t="shared" si="5"/>
        <v>-4.3791700077159277</v>
      </c>
      <c r="K25" s="30">
        <f t="shared" si="6"/>
        <v>-13.065755176990848</v>
      </c>
      <c r="L25" s="29">
        <v>399.20100000000002</v>
      </c>
      <c r="M25" s="28" t="s">
        <v>14</v>
      </c>
      <c r="N25" s="29" t="s">
        <v>14</v>
      </c>
      <c r="O25" s="28" t="s">
        <v>15</v>
      </c>
      <c r="P25" s="31" t="s">
        <v>15</v>
      </c>
    </row>
    <row r="26" spans="1:16" x14ac:dyDescent="0.25">
      <c r="A26" s="41" t="s">
        <v>28</v>
      </c>
      <c r="B26" s="27">
        <v>148.69999999999999</v>
      </c>
      <c r="C26" s="28">
        <v>165.5</v>
      </c>
      <c r="D26" s="29">
        <v>113.9</v>
      </c>
      <c r="E26" s="28">
        <f t="shared" si="4"/>
        <v>-31.178247734138978</v>
      </c>
      <c r="F26" s="30">
        <f t="shared" si="0"/>
        <v>-23.402824478816399</v>
      </c>
      <c r="G26" s="27">
        <v>133.87</v>
      </c>
      <c r="H26" s="31">
        <v>160.554</v>
      </c>
      <c r="I26" s="29">
        <v>117.166</v>
      </c>
      <c r="J26" s="28">
        <f t="shared" si="5"/>
        <v>-27.023929643609009</v>
      </c>
      <c r="K26" s="30">
        <f t="shared" si="6"/>
        <v>-12.477776947785159</v>
      </c>
      <c r="L26" s="29" t="s">
        <v>14</v>
      </c>
      <c r="M26" s="28" t="s">
        <v>14</v>
      </c>
      <c r="N26" s="29" t="s">
        <v>14</v>
      </c>
      <c r="O26" s="28" t="s">
        <v>15</v>
      </c>
      <c r="P26" s="31" t="s">
        <v>15</v>
      </c>
    </row>
    <row r="27" spans="1:16" x14ac:dyDescent="0.25">
      <c r="A27" s="41" t="s">
        <v>29</v>
      </c>
      <c r="B27" s="27">
        <v>1132.8</v>
      </c>
      <c r="C27" s="28">
        <v>2443.3939999999998</v>
      </c>
      <c r="D27" s="29">
        <v>1406</v>
      </c>
      <c r="E27" s="28">
        <f t="shared" si="4"/>
        <v>-42.457090424221384</v>
      </c>
      <c r="F27" s="30">
        <f t="shared" si="0"/>
        <v>24.11723163841809</v>
      </c>
      <c r="G27" s="27">
        <v>766.48500000000001</v>
      </c>
      <c r="H27" s="31">
        <v>1503.3869999999999</v>
      </c>
      <c r="I27" s="29">
        <v>1064.471</v>
      </c>
      <c r="J27" s="28">
        <f t="shared" si="5"/>
        <v>-29.195144031443661</v>
      </c>
      <c r="K27" s="30">
        <f t="shared" si="6"/>
        <v>38.876951277585334</v>
      </c>
      <c r="L27" s="29">
        <v>689.56600000000003</v>
      </c>
      <c r="M27" s="28">
        <v>886.45299999999997</v>
      </c>
      <c r="N27" s="29">
        <v>870.48199999999997</v>
      </c>
      <c r="O27" s="28">
        <f t="shared" si="7"/>
        <v>-1.8016747644827262</v>
      </c>
      <c r="P27" s="31">
        <f t="shared" si="8"/>
        <v>26.23621234225584</v>
      </c>
    </row>
    <row r="28" spans="1:16" x14ac:dyDescent="0.25">
      <c r="A28" s="41" t="s">
        <v>23</v>
      </c>
      <c r="B28" s="27">
        <v>44.8</v>
      </c>
      <c r="C28" s="28">
        <v>281.58</v>
      </c>
      <c r="D28" s="29">
        <v>143.595</v>
      </c>
      <c r="E28" s="28">
        <f t="shared" si="4"/>
        <v>-49.00383549968037</v>
      </c>
      <c r="F28" s="30">
        <f t="shared" si="0"/>
        <v>220.52455357142861</v>
      </c>
      <c r="G28" s="27">
        <v>44.8</v>
      </c>
      <c r="H28" s="31">
        <v>281.58</v>
      </c>
      <c r="I28" s="29">
        <v>143.595</v>
      </c>
      <c r="J28" s="28">
        <f t="shared" si="5"/>
        <v>-49.00383549968037</v>
      </c>
      <c r="K28" s="30">
        <f t="shared" si="6"/>
        <v>220.52455357142861</v>
      </c>
      <c r="L28" s="29" t="s">
        <v>14</v>
      </c>
      <c r="M28" s="28" t="s">
        <v>14</v>
      </c>
      <c r="N28" s="29" t="s">
        <v>14</v>
      </c>
      <c r="O28" s="28" t="s">
        <v>15</v>
      </c>
      <c r="P28" s="31" t="s">
        <v>15</v>
      </c>
    </row>
    <row r="29" spans="1:16" x14ac:dyDescent="0.25">
      <c r="A29" s="41" t="s">
        <v>24</v>
      </c>
      <c r="B29" s="27">
        <v>72.2</v>
      </c>
      <c r="C29" s="28">
        <v>100.5</v>
      </c>
      <c r="D29" s="29">
        <v>62.7</v>
      </c>
      <c r="E29" s="28">
        <f t="shared" si="4"/>
        <v>-37.611940298507463</v>
      </c>
      <c r="F29" s="30">
        <f t="shared" si="0"/>
        <v>-13.15789473684211</v>
      </c>
      <c r="G29" s="27">
        <v>70.742000000000004</v>
      </c>
      <c r="H29" s="31">
        <v>104.289</v>
      </c>
      <c r="I29" s="29">
        <v>66.768000000000001</v>
      </c>
      <c r="J29" s="28">
        <f t="shared" si="5"/>
        <v>-35.977907545378713</v>
      </c>
      <c r="K29" s="30">
        <f t="shared" si="6"/>
        <v>-5.6175963359814602</v>
      </c>
      <c r="L29" s="29" t="s">
        <v>14</v>
      </c>
      <c r="M29" s="28" t="s">
        <v>14</v>
      </c>
      <c r="N29" s="29" t="s">
        <v>14</v>
      </c>
      <c r="O29" s="28" t="s">
        <v>15</v>
      </c>
      <c r="P29" s="31" t="s">
        <v>15</v>
      </c>
    </row>
    <row r="30" spans="1:16" x14ac:dyDescent="0.25">
      <c r="A30" s="35" t="s">
        <v>30</v>
      </c>
      <c r="B30" s="36">
        <v>1240.4369999999999</v>
      </c>
      <c r="C30" s="37">
        <v>1420.405</v>
      </c>
      <c r="D30" s="38">
        <v>1544.778</v>
      </c>
      <c r="E30" s="37">
        <f t="shared" si="4"/>
        <v>8.7561646150217598</v>
      </c>
      <c r="F30" s="39">
        <f t="shared" si="0"/>
        <v>24.534982429579259</v>
      </c>
      <c r="G30" s="36">
        <v>1259.0070000000001</v>
      </c>
      <c r="H30" s="40">
        <v>1468.1179999999999</v>
      </c>
      <c r="I30" s="38">
        <v>1589.105</v>
      </c>
      <c r="J30" s="37">
        <f t="shared" si="5"/>
        <v>8.2409588330093442</v>
      </c>
      <c r="K30" s="39">
        <f t="shared" si="6"/>
        <v>26.2189169718675</v>
      </c>
      <c r="L30" s="38"/>
      <c r="M30" s="37"/>
      <c r="N30" s="38"/>
      <c r="O30" s="37"/>
      <c r="P30" s="40"/>
    </row>
    <row r="31" spans="1:16" x14ac:dyDescent="0.25">
      <c r="A31" s="41" t="s">
        <v>21</v>
      </c>
      <c r="B31" s="27">
        <v>4.5999999999999996</v>
      </c>
      <c r="C31" s="28">
        <v>0.4</v>
      </c>
      <c r="D31" s="29">
        <v>0.15</v>
      </c>
      <c r="E31" s="28">
        <f t="shared" si="4"/>
        <v>-62.5</v>
      </c>
      <c r="F31" s="30">
        <f t="shared" si="0"/>
        <v>-96.739130434782609</v>
      </c>
      <c r="G31" s="27">
        <v>4.5999999999999996</v>
      </c>
      <c r="H31" s="31">
        <v>0.4</v>
      </c>
      <c r="I31" s="29">
        <v>0.15</v>
      </c>
      <c r="J31" s="28">
        <f t="shared" si="5"/>
        <v>-62.5</v>
      </c>
      <c r="K31" s="30">
        <f t="shared" si="6"/>
        <v>-96.739130434782609</v>
      </c>
      <c r="L31" s="29" t="s">
        <v>14</v>
      </c>
      <c r="M31" s="28" t="s">
        <v>14</v>
      </c>
      <c r="N31" s="29" t="s">
        <v>14</v>
      </c>
      <c r="O31" s="28" t="s">
        <v>15</v>
      </c>
      <c r="P31" s="31" t="s">
        <v>15</v>
      </c>
    </row>
    <row r="32" spans="1:16" x14ac:dyDescent="0.25">
      <c r="A32" s="41" t="s">
        <v>22</v>
      </c>
      <c r="B32" s="27">
        <v>2.2999999999999998</v>
      </c>
      <c r="C32" s="28">
        <v>0</v>
      </c>
      <c r="D32" s="29">
        <v>0</v>
      </c>
      <c r="E32" s="28" t="s">
        <v>15</v>
      </c>
      <c r="F32" s="30" t="s">
        <v>15</v>
      </c>
      <c r="G32" s="27">
        <v>2.2999999999999998</v>
      </c>
      <c r="H32" s="31">
        <v>0</v>
      </c>
      <c r="I32" s="29">
        <v>0</v>
      </c>
      <c r="J32" s="28" t="s">
        <v>15</v>
      </c>
      <c r="K32" s="30" t="s">
        <v>15</v>
      </c>
      <c r="L32" s="29" t="s">
        <v>14</v>
      </c>
      <c r="M32" s="28" t="s">
        <v>15</v>
      </c>
      <c r="N32" s="29" t="s">
        <v>15</v>
      </c>
      <c r="O32" s="28" t="s">
        <v>15</v>
      </c>
      <c r="P32" s="31" t="s">
        <v>15</v>
      </c>
    </row>
    <row r="33" spans="1:16" x14ac:dyDescent="0.25">
      <c r="A33" s="41" t="s">
        <v>27</v>
      </c>
      <c r="B33" s="27">
        <v>6.1</v>
      </c>
      <c r="C33" s="28">
        <v>5.0999999999999996</v>
      </c>
      <c r="D33" s="29">
        <v>5.3</v>
      </c>
      <c r="E33" s="28">
        <f t="shared" si="4"/>
        <v>3.9215686274509807</v>
      </c>
      <c r="F33" s="30">
        <f t="shared" si="0"/>
        <v>-13.114754098360649</v>
      </c>
      <c r="G33" s="27">
        <v>6.1</v>
      </c>
      <c r="H33" s="31">
        <v>5.0999999999999996</v>
      </c>
      <c r="I33" s="29">
        <v>5.3</v>
      </c>
      <c r="J33" s="28">
        <f t="shared" si="5"/>
        <v>3.9215686274509807</v>
      </c>
      <c r="K33" s="30">
        <f t="shared" si="6"/>
        <v>-13.114754098360649</v>
      </c>
      <c r="L33" s="29" t="s">
        <v>14</v>
      </c>
      <c r="M33" s="28" t="s">
        <v>14</v>
      </c>
      <c r="N33" s="29" t="s">
        <v>14</v>
      </c>
      <c r="O33" s="28" t="s">
        <v>15</v>
      </c>
      <c r="P33" s="31" t="s">
        <v>15</v>
      </c>
    </row>
    <row r="34" spans="1:16" x14ac:dyDescent="0.25">
      <c r="A34" s="41" t="s">
        <v>23</v>
      </c>
      <c r="B34" s="27">
        <v>1225.7370000000001</v>
      </c>
      <c r="C34" s="28">
        <v>1413.2049999999999</v>
      </c>
      <c r="D34" s="29">
        <v>1535.028</v>
      </c>
      <c r="E34" s="28">
        <f t="shared" si="4"/>
        <v>8.6203346294415866</v>
      </c>
      <c r="F34" s="30">
        <f t="shared" si="0"/>
        <v>25.233063862802524</v>
      </c>
      <c r="G34" s="27">
        <v>1240.0920000000001</v>
      </c>
      <c r="H34" s="31">
        <v>1453.193</v>
      </c>
      <c r="I34" s="29">
        <v>1573.0350000000001</v>
      </c>
      <c r="J34" s="28">
        <f t="shared" si="5"/>
        <v>8.2468054828229924</v>
      </c>
      <c r="K34" s="30">
        <f t="shared" si="6"/>
        <v>26.848249968550704</v>
      </c>
      <c r="L34" s="29">
        <v>564.16600000000005</v>
      </c>
      <c r="M34" s="28">
        <v>553.85299999999995</v>
      </c>
      <c r="N34" s="29">
        <v>553.26700000000005</v>
      </c>
      <c r="O34" s="28">
        <f t="shared" si="7"/>
        <v>-0.10580424769747765</v>
      </c>
      <c r="P34" s="31">
        <f t="shared" si="8"/>
        <v>-1.9318782060599204</v>
      </c>
    </row>
    <row r="35" spans="1:16" x14ac:dyDescent="0.25">
      <c r="A35" s="41" t="s">
        <v>29</v>
      </c>
      <c r="B35" s="27">
        <v>1.4</v>
      </c>
      <c r="C35" s="28">
        <v>1.3</v>
      </c>
      <c r="D35" s="29">
        <v>4</v>
      </c>
      <c r="E35" s="28">
        <f t="shared" si="4"/>
        <v>207.69230769230768</v>
      </c>
      <c r="F35" s="30">
        <f t="shared" si="0"/>
        <v>185.71428571428572</v>
      </c>
      <c r="G35" s="27">
        <v>5.6150000000000002</v>
      </c>
      <c r="H35" s="31">
        <v>9.0250000000000004</v>
      </c>
      <c r="I35" s="29">
        <v>10.32</v>
      </c>
      <c r="J35" s="28">
        <f t="shared" si="5"/>
        <v>14.34903047091413</v>
      </c>
      <c r="K35" s="30">
        <f t="shared" si="6"/>
        <v>83.793410507569007</v>
      </c>
      <c r="L35" s="29" t="s">
        <v>14</v>
      </c>
      <c r="M35" s="28" t="s">
        <v>14</v>
      </c>
      <c r="N35" s="29" t="s">
        <v>14</v>
      </c>
      <c r="O35" s="28" t="s">
        <v>15</v>
      </c>
      <c r="P35" s="31" t="s">
        <v>15</v>
      </c>
    </row>
    <row r="36" spans="1:16" x14ac:dyDescent="0.25">
      <c r="A36" s="41" t="s">
        <v>24</v>
      </c>
      <c r="B36" s="27">
        <v>0.3</v>
      </c>
      <c r="C36" s="28">
        <v>0.4</v>
      </c>
      <c r="D36" s="29">
        <v>0.3</v>
      </c>
      <c r="E36" s="28">
        <f t="shared" si="4"/>
        <v>-25</v>
      </c>
      <c r="F36" s="30">
        <f t="shared" si="0"/>
        <v>0</v>
      </c>
      <c r="G36" s="27">
        <v>0.3</v>
      </c>
      <c r="H36" s="31">
        <v>0.4</v>
      </c>
      <c r="I36" s="29">
        <v>0.3</v>
      </c>
      <c r="J36" s="28">
        <f t="shared" si="5"/>
        <v>-25</v>
      </c>
      <c r="K36" s="30">
        <f t="shared" si="6"/>
        <v>0</v>
      </c>
      <c r="L36" s="29" t="s">
        <v>14</v>
      </c>
      <c r="M36" s="28" t="s">
        <v>14</v>
      </c>
      <c r="N36" s="29" t="s">
        <v>14</v>
      </c>
      <c r="O36" s="28" t="s">
        <v>15</v>
      </c>
      <c r="P36" s="31" t="s">
        <v>15</v>
      </c>
    </row>
    <row r="37" spans="1:16" x14ac:dyDescent="0.25">
      <c r="A37" s="35" t="s">
        <v>31</v>
      </c>
      <c r="B37" s="36">
        <v>58.4</v>
      </c>
      <c r="C37" s="37">
        <v>83.6</v>
      </c>
      <c r="D37" s="38">
        <v>47.6</v>
      </c>
      <c r="E37" s="37">
        <f t="shared" si="4"/>
        <v>-43.062200956937794</v>
      </c>
      <c r="F37" s="39">
        <f t="shared" si="0"/>
        <v>-18.493150684931507</v>
      </c>
      <c r="G37" s="36">
        <v>58.4</v>
      </c>
      <c r="H37" s="40">
        <v>83.6</v>
      </c>
      <c r="I37" s="38">
        <v>47.6</v>
      </c>
      <c r="J37" s="37">
        <f t="shared" si="5"/>
        <v>-43.062200956937794</v>
      </c>
      <c r="K37" s="39">
        <f t="shared" si="6"/>
        <v>-18.493150684931507</v>
      </c>
      <c r="L37" s="38"/>
      <c r="M37" s="37"/>
      <c r="N37" s="38"/>
      <c r="O37" s="37"/>
      <c r="P37" s="40"/>
    </row>
    <row r="38" spans="1:16" x14ac:dyDescent="0.25">
      <c r="A38" s="41" t="s">
        <v>27</v>
      </c>
      <c r="B38" s="27">
        <v>58.4</v>
      </c>
      <c r="C38" s="28">
        <v>83.6</v>
      </c>
      <c r="D38" s="29">
        <v>47.6</v>
      </c>
      <c r="E38" s="28">
        <f t="shared" si="4"/>
        <v>-43.062200956937794</v>
      </c>
      <c r="F38" s="30">
        <f t="shared" si="0"/>
        <v>-18.493150684931507</v>
      </c>
      <c r="G38" s="27">
        <v>58.4</v>
      </c>
      <c r="H38" s="31">
        <v>83.6</v>
      </c>
      <c r="I38" s="29">
        <v>47.6</v>
      </c>
      <c r="J38" s="28">
        <f t="shared" si="5"/>
        <v>-43.062200956937794</v>
      </c>
      <c r="K38" s="30">
        <f t="shared" si="6"/>
        <v>-18.493150684931507</v>
      </c>
      <c r="L38" s="29" t="s">
        <v>14</v>
      </c>
      <c r="M38" s="28" t="s">
        <v>14</v>
      </c>
      <c r="N38" s="29" t="s">
        <v>14</v>
      </c>
      <c r="O38" s="28" t="s">
        <v>15</v>
      </c>
      <c r="P38" s="31" t="s">
        <v>15</v>
      </c>
    </row>
    <row r="39" spans="1:16" x14ac:dyDescent="0.25">
      <c r="A39" s="35" t="s">
        <v>32</v>
      </c>
      <c r="B39" s="36">
        <v>8773.5460000000003</v>
      </c>
      <c r="C39" s="37">
        <v>8501.1939999999995</v>
      </c>
      <c r="D39" s="38">
        <v>7127.5439999999999</v>
      </c>
      <c r="E39" s="37">
        <f t="shared" si="4"/>
        <v>-16.158318466794185</v>
      </c>
      <c r="F39" s="39">
        <f t="shared" si="0"/>
        <v>-18.760966204542612</v>
      </c>
      <c r="G39" s="36">
        <v>9039.2150000000001</v>
      </c>
      <c r="H39" s="40">
        <v>7977.75</v>
      </c>
      <c r="I39" s="38">
        <v>9140.8050000000003</v>
      </c>
      <c r="J39" s="37">
        <f t="shared" si="5"/>
        <v>14.578734605621889</v>
      </c>
      <c r="K39" s="39">
        <f t="shared" si="6"/>
        <v>1.1238807794703405</v>
      </c>
      <c r="L39" s="38" t="s">
        <v>14</v>
      </c>
      <c r="M39" s="37" t="s">
        <v>14</v>
      </c>
      <c r="N39" s="38" t="s">
        <v>14</v>
      </c>
      <c r="O39" s="37"/>
      <c r="P39" s="40"/>
    </row>
    <row r="40" spans="1:16" x14ac:dyDescent="0.25">
      <c r="A40" s="41" t="s">
        <v>33</v>
      </c>
      <c r="B40" s="27">
        <v>8773.5460000000003</v>
      </c>
      <c r="C40" s="28">
        <v>8501.1939999999995</v>
      </c>
      <c r="D40" s="29">
        <v>7127.5439999999999</v>
      </c>
      <c r="E40" s="28">
        <f t="shared" si="4"/>
        <v>-16.158318466794185</v>
      </c>
      <c r="F40" s="30">
        <f t="shared" si="0"/>
        <v>-18.760966204542612</v>
      </c>
      <c r="G40" s="27">
        <v>8777.1550000000007</v>
      </c>
      <c r="H40" s="31">
        <v>7948.07</v>
      </c>
      <c r="I40" s="29">
        <v>8945.5149999999994</v>
      </c>
      <c r="J40" s="28">
        <f t="shared" si="5"/>
        <v>12.549524601569942</v>
      </c>
      <c r="K40" s="30">
        <f t="shared" si="6"/>
        <v>1.9181614087936225</v>
      </c>
      <c r="L40" s="29" t="s">
        <v>14</v>
      </c>
      <c r="M40" s="28" t="s">
        <v>14</v>
      </c>
      <c r="N40" s="29" t="s">
        <v>14</v>
      </c>
      <c r="O40" s="28" t="s">
        <v>15</v>
      </c>
      <c r="P40" s="31" t="s">
        <v>15</v>
      </c>
    </row>
    <row r="41" spans="1:16" x14ac:dyDescent="0.25">
      <c r="A41" s="41" t="s">
        <v>34</v>
      </c>
      <c r="B41" s="27">
        <v>0</v>
      </c>
      <c r="C41" s="28">
        <v>0</v>
      </c>
      <c r="D41" s="29">
        <v>0</v>
      </c>
      <c r="E41" s="28" t="s">
        <v>15</v>
      </c>
      <c r="F41" s="30" t="s">
        <v>15</v>
      </c>
      <c r="G41" s="27">
        <v>262.06</v>
      </c>
      <c r="H41" s="31">
        <v>29.68</v>
      </c>
      <c r="I41" s="29">
        <v>195.29</v>
      </c>
      <c r="J41" s="28">
        <f t="shared" si="5"/>
        <v>557.98517520215637</v>
      </c>
      <c r="K41" s="30">
        <f t="shared" si="6"/>
        <v>-25.478897962298717</v>
      </c>
      <c r="L41" s="29" t="s">
        <v>14</v>
      </c>
      <c r="M41" s="28" t="s">
        <v>14</v>
      </c>
      <c r="N41" s="29" t="s">
        <v>14</v>
      </c>
      <c r="O41" s="28" t="s">
        <v>15</v>
      </c>
      <c r="P41" s="31" t="s">
        <v>15</v>
      </c>
    </row>
    <row r="42" spans="1:16" x14ac:dyDescent="0.25">
      <c r="A42" s="35" t="s">
        <v>35</v>
      </c>
      <c r="B42" s="36">
        <v>28727.93</v>
      </c>
      <c r="C42" s="37">
        <v>28757.05</v>
      </c>
      <c r="D42" s="38">
        <v>28441.21</v>
      </c>
      <c r="E42" s="37">
        <f t="shared" si="4"/>
        <v>-1.0983045896571468</v>
      </c>
      <c r="F42" s="39">
        <f t="shared" si="0"/>
        <v>-0.99805311416450593</v>
      </c>
      <c r="G42" s="36">
        <v>16884.722000000002</v>
      </c>
      <c r="H42" s="40">
        <v>13378.781999999999</v>
      </c>
      <c r="I42" s="38">
        <v>13625.374</v>
      </c>
      <c r="J42" s="37">
        <f t="shared" si="5"/>
        <v>1.8431573217950614</v>
      </c>
      <c r="K42" s="39">
        <f t="shared" si="6"/>
        <v>-19.30353369158226</v>
      </c>
      <c r="L42" s="38" t="s">
        <v>14</v>
      </c>
      <c r="M42" s="37" t="s">
        <v>14</v>
      </c>
      <c r="N42" s="38" t="s">
        <v>14</v>
      </c>
      <c r="O42" s="37"/>
      <c r="P42" s="40"/>
    </row>
    <row r="43" spans="1:16" x14ac:dyDescent="0.25">
      <c r="A43" s="41" t="s">
        <v>36</v>
      </c>
      <c r="B43" s="27">
        <v>24168.83</v>
      </c>
      <c r="C43" s="28">
        <v>24189.65</v>
      </c>
      <c r="D43" s="29">
        <v>23999.41</v>
      </c>
      <c r="E43" s="28">
        <f t="shared" si="4"/>
        <v>-0.78645205697478104</v>
      </c>
      <c r="F43" s="30">
        <f t="shared" si="0"/>
        <v>-0.700985525571582</v>
      </c>
      <c r="G43" s="27">
        <v>12142.4</v>
      </c>
      <c r="H43" s="31">
        <v>10211.76</v>
      </c>
      <c r="I43" s="29">
        <v>9876.74</v>
      </c>
      <c r="J43" s="28">
        <f t="shared" si="5"/>
        <v>-3.2807273183075267</v>
      </c>
      <c r="K43" s="30">
        <f t="shared" si="6"/>
        <v>-18.659078930030304</v>
      </c>
      <c r="L43" s="29" t="s">
        <v>14</v>
      </c>
      <c r="M43" s="28" t="s">
        <v>14</v>
      </c>
      <c r="N43" s="29" t="s">
        <v>14</v>
      </c>
      <c r="O43" s="28" t="s">
        <v>15</v>
      </c>
      <c r="P43" s="31" t="s">
        <v>15</v>
      </c>
    </row>
    <row r="44" spans="1:16" x14ac:dyDescent="0.25">
      <c r="A44" s="41" t="s">
        <v>37</v>
      </c>
      <c r="B44" s="27">
        <v>4559.1000000000004</v>
      </c>
      <c r="C44" s="28">
        <v>4567.3999999999996</v>
      </c>
      <c r="D44" s="29">
        <v>4441.8</v>
      </c>
      <c r="E44" s="28">
        <f t="shared" si="4"/>
        <v>-2.7499233699697783</v>
      </c>
      <c r="F44" s="30">
        <f t="shared" si="0"/>
        <v>-2.5728762255708375</v>
      </c>
      <c r="G44" s="27">
        <v>4742.3220000000001</v>
      </c>
      <c r="H44" s="31">
        <v>3167.0219999999999</v>
      </c>
      <c r="I44" s="29">
        <v>3748.634</v>
      </c>
      <c r="J44" s="28">
        <f t="shared" si="5"/>
        <v>18.364634031591834</v>
      </c>
      <c r="K44" s="30">
        <f t="shared" si="6"/>
        <v>-20.953617236450839</v>
      </c>
      <c r="L44" s="29" t="s">
        <v>14</v>
      </c>
      <c r="M44" s="28" t="s">
        <v>14</v>
      </c>
      <c r="N44" s="29" t="s">
        <v>14</v>
      </c>
      <c r="O44" s="28" t="s">
        <v>15</v>
      </c>
      <c r="P44" s="31" t="s">
        <v>15</v>
      </c>
    </row>
    <row r="45" spans="1:16" x14ac:dyDescent="0.25">
      <c r="A45" s="35" t="s">
        <v>38</v>
      </c>
      <c r="B45" s="36">
        <v>2109.0680000000002</v>
      </c>
      <c r="C45" s="37">
        <v>3354.9780000000001</v>
      </c>
      <c r="D45" s="38">
        <v>3520.415</v>
      </c>
      <c r="E45" s="37">
        <f t="shared" si="4"/>
        <v>4.9310904572250536</v>
      </c>
      <c r="F45" s="39">
        <f t="shared" si="0"/>
        <v>66.91804152355445</v>
      </c>
      <c r="G45" s="36">
        <v>1568</v>
      </c>
      <c r="H45" s="40">
        <v>3155</v>
      </c>
      <c r="I45" s="38">
        <v>3983</v>
      </c>
      <c r="J45" s="37">
        <f t="shared" si="5"/>
        <v>26.244057052297933</v>
      </c>
      <c r="K45" s="39">
        <f t="shared" si="6"/>
        <v>154.01785714285714</v>
      </c>
      <c r="L45" s="38" t="s">
        <v>14</v>
      </c>
      <c r="M45" s="37" t="s">
        <v>14</v>
      </c>
      <c r="N45" s="38" t="s">
        <v>14</v>
      </c>
      <c r="O45" s="37"/>
      <c r="P45" s="40"/>
    </row>
    <row r="46" spans="1:16" x14ac:dyDescent="0.25">
      <c r="A46" s="41" t="s">
        <v>39</v>
      </c>
      <c r="B46" s="27">
        <v>1571</v>
      </c>
      <c r="C46" s="28">
        <v>2593</v>
      </c>
      <c r="D46" s="29">
        <v>2840</v>
      </c>
      <c r="E46" s="28">
        <f t="shared" si="4"/>
        <v>9.5256459699190117</v>
      </c>
      <c r="F46" s="30">
        <f t="shared" si="0"/>
        <v>80.776575429662643</v>
      </c>
      <c r="G46" s="27">
        <v>1568</v>
      </c>
      <c r="H46" s="31">
        <v>3155</v>
      </c>
      <c r="I46" s="29">
        <v>3983</v>
      </c>
      <c r="J46" s="28">
        <f t="shared" si="5"/>
        <v>26.244057052297933</v>
      </c>
      <c r="K46" s="30">
        <f t="shared" si="6"/>
        <v>154.01785714285714</v>
      </c>
      <c r="L46" s="29" t="s">
        <v>14</v>
      </c>
      <c r="M46" s="28" t="s">
        <v>14</v>
      </c>
      <c r="N46" s="29" t="s">
        <v>14</v>
      </c>
      <c r="O46" s="28" t="s">
        <v>15</v>
      </c>
      <c r="P46" s="31" t="s">
        <v>15</v>
      </c>
    </row>
    <row r="47" spans="1:16" x14ac:dyDescent="0.25">
      <c r="A47" s="41" t="s">
        <v>40</v>
      </c>
      <c r="B47" s="27">
        <v>538.06799999999998</v>
      </c>
      <c r="C47" s="28">
        <v>761.97799999999995</v>
      </c>
      <c r="D47" s="29">
        <v>680.41499999999996</v>
      </c>
      <c r="E47" s="28">
        <f t="shared" si="4"/>
        <v>-10.704114816963212</v>
      </c>
      <c r="F47" s="30">
        <f t="shared" si="0"/>
        <v>26.455206405138384</v>
      </c>
      <c r="G47" s="27">
        <v>0</v>
      </c>
      <c r="H47" s="31">
        <v>0</v>
      </c>
      <c r="I47" s="29">
        <v>0</v>
      </c>
      <c r="J47" s="28" t="s">
        <v>15</v>
      </c>
      <c r="K47" s="30" t="s">
        <v>15</v>
      </c>
      <c r="L47" s="29" t="s">
        <v>15</v>
      </c>
      <c r="M47" s="28" t="s">
        <v>15</v>
      </c>
      <c r="N47" s="29" t="s">
        <v>15</v>
      </c>
      <c r="O47" s="28" t="s">
        <v>15</v>
      </c>
      <c r="P47" s="31" t="s">
        <v>15</v>
      </c>
    </row>
    <row r="48" spans="1:16" x14ac:dyDescent="0.25">
      <c r="A48" s="35" t="s">
        <v>41</v>
      </c>
      <c r="B48" s="36">
        <v>8595.0529999999999</v>
      </c>
      <c r="C48" s="37">
        <v>8765.2970000000005</v>
      </c>
      <c r="D48" s="38">
        <v>8742.6360000000004</v>
      </c>
      <c r="E48" s="37">
        <f t="shared" si="4"/>
        <v>-0.2585308860612372</v>
      </c>
      <c r="F48" s="39">
        <f t="shared" si="0"/>
        <v>1.7170691094051591</v>
      </c>
      <c r="G48" s="36">
        <v>2271.2660000000001</v>
      </c>
      <c r="H48" s="40">
        <v>1739.5540000000001</v>
      </c>
      <c r="I48" s="38">
        <v>2209.8789999999999</v>
      </c>
      <c r="J48" s="37">
        <f t="shared" si="5"/>
        <v>27.037102613658433</v>
      </c>
      <c r="K48" s="39">
        <f t="shared" si="6"/>
        <v>-2.7027657702796688</v>
      </c>
      <c r="L48" s="38"/>
      <c r="M48" s="37"/>
      <c r="N48" s="38"/>
      <c r="O48" s="37"/>
      <c r="P48" s="40"/>
    </row>
    <row r="49" spans="1:16" x14ac:dyDescent="0.25">
      <c r="A49" s="41" t="s">
        <v>42</v>
      </c>
      <c r="B49" s="27">
        <v>8258.7929999999997</v>
      </c>
      <c r="C49" s="28">
        <v>8765.2970000000005</v>
      </c>
      <c r="D49" s="29">
        <v>8742.6360000000004</v>
      </c>
      <c r="E49" s="28">
        <f t="shared" si="4"/>
        <v>-0.2585308860612372</v>
      </c>
      <c r="F49" s="30">
        <f t="shared" si="0"/>
        <v>5.8585195197409803</v>
      </c>
      <c r="G49" s="27">
        <v>1934.9</v>
      </c>
      <c r="H49" s="31">
        <v>1739.46</v>
      </c>
      <c r="I49" s="29">
        <v>2209.7800000000002</v>
      </c>
      <c r="J49" s="28">
        <f t="shared" si="5"/>
        <v>27.038276246651279</v>
      </c>
      <c r="K49" s="30">
        <f t="shared" si="6"/>
        <v>14.206418936379151</v>
      </c>
      <c r="L49" s="29">
        <v>709.91099999999994</v>
      </c>
      <c r="M49" s="28" t="s">
        <v>14</v>
      </c>
      <c r="N49" s="29" t="s">
        <v>14</v>
      </c>
      <c r="O49" s="28" t="s">
        <v>15</v>
      </c>
      <c r="P49" s="31" t="s">
        <v>15</v>
      </c>
    </row>
    <row r="50" spans="1:16" x14ac:dyDescent="0.25">
      <c r="A50" s="41" t="s">
        <v>43</v>
      </c>
      <c r="B50" s="27">
        <v>0</v>
      </c>
      <c r="C50" s="28">
        <v>0</v>
      </c>
      <c r="D50" s="29">
        <v>0</v>
      </c>
      <c r="E50" s="28" t="s">
        <v>15</v>
      </c>
      <c r="F50" s="30" t="s">
        <v>15</v>
      </c>
      <c r="G50" s="27">
        <v>0.106</v>
      </c>
      <c r="H50" s="31">
        <v>5.3999999999999999E-2</v>
      </c>
      <c r="I50" s="29">
        <v>9.9000000000000005E-2</v>
      </c>
      <c r="J50" s="28">
        <f t="shared" si="5"/>
        <v>83.333333333333343</v>
      </c>
      <c r="K50" s="30">
        <f t="shared" si="6"/>
        <v>-6.6037735849056531</v>
      </c>
      <c r="L50" s="29" t="s">
        <v>14</v>
      </c>
      <c r="M50" s="28" t="s">
        <v>14</v>
      </c>
      <c r="N50" s="29" t="s">
        <v>14</v>
      </c>
      <c r="O50" s="28" t="s">
        <v>15</v>
      </c>
      <c r="P50" s="31" t="s">
        <v>15</v>
      </c>
    </row>
    <row r="51" spans="1:16" x14ac:dyDescent="0.25">
      <c r="A51" s="41" t="s">
        <v>44</v>
      </c>
      <c r="B51" s="42">
        <v>336.26</v>
      </c>
      <c r="C51" s="43">
        <v>0</v>
      </c>
      <c r="D51" s="44">
        <v>0</v>
      </c>
      <c r="E51" s="28" t="s">
        <v>15</v>
      </c>
      <c r="F51" s="30" t="s">
        <v>15</v>
      </c>
      <c r="G51" s="42">
        <v>336.26</v>
      </c>
      <c r="H51" s="45">
        <v>0.04</v>
      </c>
      <c r="I51" s="44">
        <v>0</v>
      </c>
      <c r="J51" s="28" t="s">
        <v>15</v>
      </c>
      <c r="K51" s="30" t="s">
        <v>15</v>
      </c>
      <c r="L51" s="29" t="s">
        <v>14</v>
      </c>
      <c r="M51" s="28" t="s">
        <v>14</v>
      </c>
      <c r="N51" s="29" t="s">
        <v>15</v>
      </c>
      <c r="O51" s="28" t="s">
        <v>15</v>
      </c>
      <c r="P51" s="31" t="s">
        <v>15</v>
      </c>
    </row>
    <row r="52" spans="1:16" x14ac:dyDescent="0.25">
      <c r="A52" s="46"/>
      <c r="B52" s="46"/>
      <c r="C52" s="47"/>
      <c r="D52" s="47"/>
      <c r="E52" s="47"/>
      <c r="F52" s="47"/>
      <c r="G52" s="47"/>
      <c r="H52" s="47"/>
      <c r="I52" s="47"/>
      <c r="J52" s="48"/>
      <c r="K52" s="48"/>
      <c r="L52" s="48"/>
      <c r="M52" s="48"/>
      <c r="N52" s="48"/>
      <c r="O52" s="48"/>
      <c r="P52" s="48"/>
    </row>
    <row r="53" spans="1:16" x14ac:dyDescent="0.25">
      <c r="A53" s="41" t="s">
        <v>45</v>
      </c>
      <c r="B53" s="41"/>
      <c r="J53" s="49"/>
      <c r="K53" s="49"/>
      <c r="L53" s="49"/>
      <c r="M53" s="49"/>
      <c r="N53" s="49"/>
      <c r="O53" s="49"/>
      <c r="P53" s="49"/>
    </row>
    <row r="54" spans="1:16" x14ac:dyDescent="0.25">
      <c r="A54" s="41" t="s">
        <v>46</v>
      </c>
      <c r="B54" s="41"/>
      <c r="J54" s="49"/>
      <c r="K54" s="49"/>
      <c r="L54" s="49"/>
      <c r="M54" s="49"/>
      <c r="N54" s="49"/>
      <c r="O54" s="49"/>
      <c r="P54" s="49"/>
    </row>
    <row r="55" spans="1:16" x14ac:dyDescent="0.25">
      <c r="A55" s="41" t="s">
        <v>47</v>
      </c>
      <c r="B55" s="41"/>
      <c r="J55" s="49"/>
      <c r="K55" s="49"/>
      <c r="L55" s="49"/>
      <c r="M55" s="49"/>
      <c r="N55" s="49"/>
      <c r="O55" s="49"/>
      <c r="P55" s="49"/>
    </row>
    <row r="56" spans="1:16" x14ac:dyDescent="0.25">
      <c r="A56" s="41" t="s">
        <v>48</v>
      </c>
      <c r="B56" s="41"/>
      <c r="J56" s="49"/>
      <c r="K56" s="49"/>
      <c r="L56" s="49"/>
      <c r="M56" s="49"/>
      <c r="N56" s="49"/>
      <c r="O56" s="49"/>
      <c r="P56" s="49"/>
    </row>
    <row r="57" spans="1:16" x14ac:dyDescent="0.25">
      <c r="A57" s="41" t="s">
        <v>49</v>
      </c>
      <c r="B57" s="41"/>
      <c r="J57" s="49"/>
      <c r="K57" s="49"/>
      <c r="L57" s="49"/>
      <c r="M57" s="49"/>
      <c r="N57" s="49"/>
      <c r="O57" s="49"/>
      <c r="P57" s="49"/>
    </row>
    <row r="58" spans="1:16" x14ac:dyDescent="0.25">
      <c r="A58" s="41"/>
      <c r="B58" s="41"/>
      <c r="H58" s="41" t="s">
        <v>50</v>
      </c>
      <c r="J58" s="49"/>
      <c r="K58" s="49"/>
      <c r="L58" s="49"/>
      <c r="M58" s="49"/>
      <c r="N58" s="49"/>
      <c r="O58" s="49"/>
      <c r="P58" s="49"/>
    </row>
    <row r="59" spans="1:16" x14ac:dyDescent="0.25">
      <c r="J59" s="49"/>
      <c r="K59" s="49"/>
      <c r="L59" s="49"/>
      <c r="M59" s="49"/>
      <c r="N59" s="49"/>
      <c r="O59" s="49"/>
      <c r="P59" s="49"/>
    </row>
    <row r="60" spans="1:16" x14ac:dyDescent="0.25">
      <c r="J60" s="49"/>
      <c r="K60" s="49"/>
      <c r="L60" s="49"/>
      <c r="M60" s="49"/>
      <c r="N60" s="49"/>
      <c r="O60" s="49"/>
      <c r="P60" s="49"/>
    </row>
    <row r="61" spans="1:16" x14ac:dyDescent="0.25">
      <c r="J61" s="49"/>
      <c r="K61" s="49"/>
      <c r="L61" s="49"/>
      <c r="M61" s="49"/>
      <c r="N61" s="49"/>
      <c r="O61" s="49"/>
      <c r="P61" s="49"/>
    </row>
    <row r="62" spans="1:16" x14ac:dyDescent="0.25">
      <c r="J62" s="49"/>
      <c r="K62" s="49"/>
      <c r="L62" s="49"/>
      <c r="M62" s="49"/>
      <c r="N62" s="49"/>
      <c r="O62" s="49"/>
      <c r="P62" s="49"/>
    </row>
    <row r="63" spans="1:16" x14ac:dyDescent="0.25">
      <c r="J63" s="49"/>
      <c r="K63" s="49"/>
      <c r="L63" s="49"/>
      <c r="M63" s="49"/>
      <c r="N63" s="49"/>
      <c r="O63" s="49"/>
      <c r="P63" s="49"/>
    </row>
    <row r="64" spans="1:16" x14ac:dyDescent="0.25">
      <c r="J64" s="49"/>
      <c r="K64" s="49"/>
      <c r="L64" s="49"/>
      <c r="M64" s="49"/>
      <c r="N64" s="49"/>
      <c r="O64" s="49"/>
      <c r="P64" s="49"/>
    </row>
    <row r="65" spans="10:16" x14ac:dyDescent="0.25">
      <c r="J65" s="49"/>
      <c r="K65" s="49"/>
      <c r="L65" s="49"/>
      <c r="M65" s="49"/>
      <c r="N65" s="49"/>
      <c r="O65" s="49"/>
      <c r="P65" s="49"/>
    </row>
    <row r="66" spans="10:16" x14ac:dyDescent="0.25">
      <c r="J66" s="49"/>
      <c r="K66" s="49"/>
      <c r="L66" s="49"/>
      <c r="M66" s="49"/>
      <c r="N66" s="49"/>
      <c r="O66" s="49"/>
      <c r="P66" s="49"/>
    </row>
    <row r="67" spans="10:16" x14ac:dyDescent="0.25">
      <c r="J67" s="49"/>
      <c r="K67" s="49"/>
      <c r="L67" s="49"/>
      <c r="M67" s="49"/>
      <c r="N67" s="49"/>
      <c r="O67" s="49"/>
      <c r="P67" s="49"/>
    </row>
    <row r="68" spans="10:16" x14ac:dyDescent="0.25">
      <c r="J68" s="49"/>
      <c r="K68" s="49"/>
      <c r="L68" s="49"/>
      <c r="M68" s="49"/>
      <c r="N68" s="49"/>
      <c r="O68" s="49"/>
      <c r="P68" s="49"/>
    </row>
    <row r="69" spans="10:16" x14ac:dyDescent="0.25">
      <c r="J69" s="49"/>
      <c r="K69" s="49"/>
      <c r="L69" s="49"/>
      <c r="M69" s="49"/>
      <c r="N69" s="49"/>
      <c r="O69" s="49"/>
      <c r="P69" s="49"/>
    </row>
    <row r="70" spans="10:16" x14ac:dyDescent="0.25">
      <c r="J70" s="49"/>
      <c r="K70" s="49"/>
      <c r="L70" s="49"/>
      <c r="M70" s="49"/>
      <c r="N70" s="49"/>
      <c r="O70" s="49"/>
      <c r="P70" s="49"/>
    </row>
    <row r="71" spans="10:16" x14ac:dyDescent="0.25">
      <c r="J71" s="49"/>
      <c r="K71" s="49"/>
      <c r="L71" s="49"/>
      <c r="M71" s="49"/>
      <c r="N71" s="49"/>
      <c r="O71" s="49"/>
      <c r="P71" s="49"/>
    </row>
    <row r="72" spans="10:16" x14ac:dyDescent="0.25">
      <c r="J72" s="49"/>
      <c r="K72" s="49"/>
      <c r="L72" s="49"/>
      <c r="M72" s="49"/>
      <c r="N72" s="49"/>
      <c r="O72" s="49"/>
      <c r="P72" s="49"/>
    </row>
    <row r="73" spans="10:16" x14ac:dyDescent="0.25">
      <c r="J73" s="49"/>
      <c r="K73" s="49"/>
      <c r="L73" s="49"/>
      <c r="M73" s="49"/>
      <c r="N73" s="49"/>
      <c r="O73" s="49"/>
      <c r="P73" s="49"/>
    </row>
    <row r="74" spans="10:16" x14ac:dyDescent="0.25">
      <c r="J74" s="49"/>
      <c r="K74" s="49"/>
      <c r="L74" s="49"/>
      <c r="M74" s="49"/>
      <c r="N74" s="49"/>
      <c r="O74" s="49"/>
      <c r="P74" s="49"/>
    </row>
    <row r="75" spans="10:16" x14ac:dyDescent="0.25">
      <c r="J75" s="49"/>
      <c r="K75" s="49"/>
      <c r="L75" s="49"/>
      <c r="M75" s="49"/>
      <c r="N75" s="49"/>
      <c r="O75" s="49"/>
      <c r="P75" s="49"/>
    </row>
    <row r="76" spans="10:16" x14ac:dyDescent="0.25">
      <c r="J76" s="49"/>
      <c r="K76" s="49"/>
      <c r="L76" s="49"/>
      <c r="M76" s="49"/>
      <c r="N76" s="49"/>
      <c r="O76" s="49"/>
      <c r="P76" s="49"/>
    </row>
    <row r="77" spans="10:16" x14ac:dyDescent="0.25">
      <c r="J77" s="49"/>
      <c r="K77" s="49"/>
      <c r="L77" s="49"/>
      <c r="M77" s="49"/>
      <c r="N77" s="49"/>
      <c r="O77" s="49"/>
      <c r="P77" s="49"/>
    </row>
    <row r="78" spans="10:16" x14ac:dyDescent="0.25">
      <c r="J78" s="49"/>
      <c r="K78" s="49"/>
      <c r="L78" s="49"/>
      <c r="M78" s="49"/>
      <c r="N78" s="49"/>
      <c r="O78" s="49"/>
      <c r="P78" s="49"/>
    </row>
    <row r="79" spans="10:16" x14ac:dyDescent="0.25">
      <c r="J79" s="49"/>
      <c r="K79" s="49"/>
      <c r="L79" s="49"/>
      <c r="M79" s="49"/>
      <c r="N79" s="49"/>
      <c r="O79" s="49"/>
      <c r="P79" s="49"/>
    </row>
    <row r="80" spans="10:16" x14ac:dyDescent="0.25">
      <c r="J80" s="49"/>
      <c r="K80" s="49"/>
      <c r="L80" s="49"/>
      <c r="M80" s="49"/>
      <c r="N80" s="49"/>
      <c r="O80" s="49"/>
      <c r="P80" s="49"/>
    </row>
    <row r="81" spans="10:16" x14ac:dyDescent="0.25">
      <c r="J81" s="49"/>
      <c r="K81" s="49"/>
      <c r="L81" s="49"/>
      <c r="M81" s="49"/>
      <c r="N81" s="49"/>
      <c r="O81" s="49"/>
      <c r="P81" s="49"/>
    </row>
    <row r="82" spans="10:16" x14ac:dyDescent="0.25">
      <c r="J82" s="49"/>
      <c r="K82" s="49"/>
      <c r="L82" s="49"/>
      <c r="M82" s="49"/>
      <c r="N82" s="49"/>
      <c r="O82" s="49"/>
      <c r="P82" s="49"/>
    </row>
    <row r="83" spans="10:16" x14ac:dyDescent="0.25">
      <c r="J83" s="49"/>
      <c r="K83" s="49"/>
      <c r="L83" s="49"/>
      <c r="M83" s="49"/>
      <c r="N83" s="49"/>
      <c r="O83" s="49"/>
      <c r="P83" s="49"/>
    </row>
    <row r="84" spans="10:16" x14ac:dyDescent="0.25">
      <c r="J84" s="49"/>
      <c r="K84" s="49"/>
      <c r="L84" s="49"/>
      <c r="M84" s="49"/>
      <c r="N84" s="49"/>
      <c r="O84" s="49"/>
      <c r="P84" s="49"/>
    </row>
    <row r="85" spans="10:16" x14ac:dyDescent="0.25">
      <c r="J85" s="49"/>
      <c r="K85" s="49"/>
      <c r="L85" s="49"/>
      <c r="M85" s="49"/>
      <c r="N85" s="49"/>
      <c r="O85" s="49"/>
      <c r="P85" s="49"/>
    </row>
    <row r="86" spans="10:16" x14ac:dyDescent="0.25">
      <c r="J86" s="49"/>
      <c r="K86" s="49"/>
      <c r="L86" s="49"/>
      <c r="M86" s="49"/>
      <c r="N86" s="49"/>
      <c r="O86" s="49"/>
      <c r="P86" s="49"/>
    </row>
    <row r="87" spans="10:16" x14ac:dyDescent="0.25">
      <c r="J87" s="49"/>
      <c r="K87" s="49"/>
      <c r="L87" s="49"/>
      <c r="M87" s="49"/>
      <c r="N87" s="49"/>
      <c r="O87" s="49"/>
      <c r="P87" s="49"/>
    </row>
    <row r="88" spans="10:16" x14ac:dyDescent="0.25">
      <c r="J88" s="49"/>
      <c r="K88" s="49"/>
      <c r="L88" s="49"/>
      <c r="M88" s="49"/>
      <c r="N88" s="49"/>
      <c r="O88" s="49"/>
      <c r="P88" s="49"/>
    </row>
    <row r="89" spans="10:16" x14ac:dyDescent="0.25">
      <c r="J89" s="49"/>
      <c r="K89" s="49"/>
      <c r="L89" s="49"/>
      <c r="M89" s="49"/>
      <c r="N89" s="49"/>
      <c r="O89" s="49"/>
      <c r="P89" s="49"/>
    </row>
    <row r="90" spans="10:16" x14ac:dyDescent="0.25">
      <c r="J90" s="49"/>
      <c r="K90" s="49"/>
      <c r="L90" s="49"/>
      <c r="M90" s="49"/>
      <c r="N90" s="49"/>
      <c r="O90" s="49"/>
      <c r="P90" s="49"/>
    </row>
    <row r="91" spans="10:16" x14ac:dyDescent="0.25">
      <c r="J91" s="49"/>
      <c r="K91" s="49"/>
      <c r="L91" s="49"/>
      <c r="M91" s="49"/>
      <c r="N91" s="49"/>
      <c r="O91" s="49"/>
      <c r="P91" s="49"/>
    </row>
    <row r="92" spans="10:16" x14ac:dyDescent="0.25">
      <c r="J92" s="49"/>
      <c r="K92" s="49"/>
      <c r="L92" s="49"/>
      <c r="M92" s="49"/>
      <c r="N92" s="49"/>
      <c r="O92" s="49"/>
      <c r="P92" s="49"/>
    </row>
    <row r="93" spans="10:16" x14ac:dyDescent="0.25">
      <c r="J93" s="49"/>
      <c r="K93" s="49"/>
      <c r="L93" s="49"/>
      <c r="M93" s="49"/>
      <c r="N93" s="49"/>
      <c r="O93" s="49"/>
      <c r="P93" s="49"/>
    </row>
    <row r="94" spans="10:16" x14ac:dyDescent="0.25">
      <c r="J94" s="49"/>
      <c r="K94" s="49"/>
      <c r="L94" s="49"/>
      <c r="M94" s="49"/>
      <c r="N94" s="49"/>
      <c r="O94" s="49"/>
      <c r="P94" s="49"/>
    </row>
    <row r="95" spans="10:16" x14ac:dyDescent="0.25">
      <c r="J95" s="49"/>
      <c r="K95" s="49"/>
      <c r="L95" s="49"/>
      <c r="M95" s="49"/>
      <c r="N95" s="49"/>
      <c r="O95" s="49"/>
      <c r="P95" s="49"/>
    </row>
    <row r="96" spans="10:16" x14ac:dyDescent="0.25">
      <c r="J96" s="49"/>
      <c r="K96" s="49"/>
      <c r="L96" s="49"/>
      <c r="M96" s="49"/>
      <c r="N96" s="49"/>
      <c r="O96" s="49"/>
      <c r="P96" s="49"/>
    </row>
    <row r="97" spans="10:16" x14ac:dyDescent="0.25">
      <c r="J97" s="49"/>
      <c r="K97" s="49"/>
      <c r="L97" s="49"/>
      <c r="M97" s="49"/>
      <c r="N97" s="49"/>
      <c r="O97" s="49"/>
      <c r="P97" s="49"/>
    </row>
    <row r="98" spans="10:16" x14ac:dyDescent="0.25">
      <c r="J98" s="49"/>
      <c r="K98" s="49"/>
      <c r="L98" s="49"/>
      <c r="M98" s="49"/>
      <c r="N98" s="49"/>
      <c r="O98" s="49"/>
      <c r="P98" s="49"/>
    </row>
    <row r="99" spans="10:16" x14ac:dyDescent="0.25">
      <c r="J99" s="49"/>
      <c r="K99" s="49"/>
      <c r="L99" s="49"/>
      <c r="M99" s="49"/>
      <c r="N99" s="49"/>
      <c r="O99" s="49"/>
      <c r="P99" s="49"/>
    </row>
    <row r="100" spans="10:16" x14ac:dyDescent="0.25">
      <c r="J100" s="49"/>
      <c r="K100" s="49"/>
      <c r="L100" s="49"/>
      <c r="M100" s="49"/>
      <c r="N100" s="49"/>
      <c r="O100" s="49"/>
      <c r="P100" s="49"/>
    </row>
    <row r="101" spans="10:16" x14ac:dyDescent="0.25">
      <c r="J101" s="49"/>
      <c r="K101" s="49"/>
      <c r="L101" s="49"/>
      <c r="M101" s="49"/>
      <c r="N101" s="49"/>
      <c r="O101" s="49"/>
      <c r="P101" s="49"/>
    </row>
    <row r="102" spans="10:16" x14ac:dyDescent="0.25">
      <c r="J102" s="49"/>
      <c r="K102" s="49"/>
      <c r="L102" s="49"/>
      <c r="M102" s="49"/>
      <c r="N102" s="49"/>
      <c r="O102" s="49"/>
      <c r="P102" s="49"/>
    </row>
    <row r="103" spans="10:16" x14ac:dyDescent="0.25">
      <c r="J103" s="49"/>
      <c r="K103" s="49"/>
      <c r="L103" s="49"/>
      <c r="M103" s="49"/>
      <c r="N103" s="49"/>
      <c r="O103" s="49"/>
      <c r="P103" s="49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2020-07-15T12:41:59Z</dcterms:created>
  <dcterms:modified xsi:type="dcterms:W3CDTF">2020-07-15T12:43:07Z</dcterms:modified>
</cp:coreProperties>
</file>