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0\gruodis\"/>
    </mc:Choice>
  </mc:AlternateContent>
  <xr:revisionPtr revIDLastSave="0" documentId="8_{82C0A75C-33D1-4220-B43F-74A42A71A2DE}" xr6:coauthVersionLast="45" xr6:coauthVersionMax="45" xr10:uidLastSave="{00000000-0000-0000-0000-000000000000}"/>
  <bookViews>
    <workbookView xWindow="-120" yWindow="-120" windowWidth="25440" windowHeight="15390" xr2:uid="{0FE7968D-1DD6-40B4-A4C2-FFF950357B0E}"/>
  </bookViews>
  <sheets>
    <sheet name="Lapas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<sst xmlns="http://schemas.openxmlformats.org/spreadsheetml/2006/main" count="41" uniqueCount="32">
  <si>
    <t>Grūdų ir rapsų eksportas iš Lietuvos  2019 m. lapkričio–2020 m. lapkričio  mėn., tonomis</t>
  </si>
  <si>
    <t xml:space="preserve">                       Data
Grūdai</t>
  </si>
  <si>
    <t>Pokytis, %</t>
  </si>
  <si>
    <t>lapkritis</t>
  </si>
  <si>
    <t>rugsėjis</t>
  </si>
  <si>
    <t>spalis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</si>
  <si>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</si>
  <si>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</si>
  <si>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</si>
  <si>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</si>
  <si>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</si>
  <si>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</si>
  <si>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</si>
  <si>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</si>
  <si>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</si>
  <si>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</si>
  <si>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</si>
  <si>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</si>
  <si>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</si>
  <si>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</si>
  <si>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</si>
  <si>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</si>
  <si>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</si>
  <si>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Ankštiniai</t>
  </si>
  <si>
    <t>Žirniai</t>
  </si>
  <si>
    <t>Pupos</t>
  </si>
  <si>
    <t>Rapsai</t>
  </si>
  <si>
    <t>Linų sėmenys</t>
  </si>
  <si>
    <t>Iš viso</t>
  </si>
  <si>
    <t>* lyginant 2020 m. lapkričio mėn. su spalio mėn.</t>
  </si>
  <si>
    <t>** lyginant 2020 m. lapkričio mėn. su 2019 m. lapkričio mėn.</t>
  </si>
  <si>
    <t>Šaltinis: ŽŪIKVC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</si>
</sst>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 indent="1"/>
    </xf>
    <xf numFmtId="4" fontId="5" fillId="0" borderId="11" xfId="0" applyNumberFormat="1" applyFont="1" applyBorder="1" applyAlignment="1">
      <alignment horizontal="right" vertical="center" wrapText="1" indent="1"/>
    </xf>
    <xf numFmtId="4" fontId="5" fillId="0" borderId="9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 indent="1"/>
    </xf>
    <xf numFmtId="4" fontId="6" fillId="0" borderId="13" xfId="0" applyNumberFormat="1" applyFont="1" applyBorder="1" applyAlignment="1">
      <alignment horizontal="right" vertical="center" wrapText="1" indent="1"/>
    </xf>
    <xf numFmtId="4" fontId="6" fillId="0" borderId="0" xfId="0" applyNumberFormat="1" applyFont="1" applyAlignment="1">
      <alignment horizontal="right" vertical="center" wrapText="1" indent="1"/>
    </xf>
    <xf numFmtId="0" fontId="4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 indent="1"/>
    </xf>
    <xf numFmtId="4" fontId="5" fillId="0" borderId="16" xfId="0" applyNumberFormat="1" applyFont="1" applyBorder="1" applyAlignment="1">
      <alignment horizontal="right" vertical="center" wrapText="1" indent="1"/>
    </xf>
    <xf numFmtId="4" fontId="5" fillId="0" borderId="14" xfId="0" applyNumberFormat="1" applyFont="1" applyBorder="1" applyAlignment="1">
      <alignment horizontal="right" vertical="center" wrapText="1" indent="1"/>
    </xf>
    <xf numFmtId="4" fontId="6" fillId="0" borderId="17" xfId="0" applyNumberFormat="1" applyFont="1" applyBorder="1" applyAlignment="1">
      <alignment horizontal="right" vertical="center" wrapText="1" indent="1"/>
    </xf>
    <xf numFmtId="4" fontId="6" fillId="0" borderId="18" xfId="0" applyNumberFormat="1" applyFont="1" applyBorder="1" applyAlignment="1">
      <alignment horizontal="right" vertical="center" wrapText="1" indent="1"/>
    </xf>
    <xf numFmtId="4" fontId="6" fillId="0" borderId="19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 indent="1"/>
    </xf>
    <xf numFmtId="4" fontId="6" fillId="0" borderId="11" xfId="0" applyNumberFormat="1" applyFont="1" applyBorder="1" applyAlignment="1">
      <alignment horizontal="right" vertical="center" wrapText="1" indent="1"/>
    </xf>
    <xf numFmtId="4" fontId="6" fillId="0" borderId="9" xfId="0" applyNumberFormat="1" applyFont="1" applyBorder="1" applyAlignment="1">
      <alignment horizontal="right" vertical="center" wrapText="1" indent="1"/>
    </xf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 indent="1"/>
    </xf>
    <xf numFmtId="4" fontId="5" fillId="0" borderId="22" xfId="0" applyNumberFormat="1" applyFont="1" applyBorder="1" applyAlignment="1">
      <alignment horizontal="right" vertical="center" wrapText="1" indent="1"/>
    </xf>
    <xf numFmtId="4" fontId="5" fillId="0" borderId="20" xfId="0" applyNumberFormat="1" applyFont="1" applyBorder="1" applyAlignment="1">
      <alignment horizontal="right" vertical="center" wrapText="1" indent="1"/>
    </xf>
    <xf numFmtId="0" fontId="7" fillId="0" borderId="0" xfId="0" applyFont="1"/>
    <xf numFmtId="0" fontId="3" fillId="0" borderId="23" xfId="0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right" vertical="center" wrapText="1" indent="1"/>
    </xf>
    <xf numFmtId="4" fontId="6" fillId="0" borderId="25" xfId="0" applyNumberFormat="1" applyFont="1" applyBorder="1" applyAlignment="1">
      <alignment horizontal="right" vertical="center" wrapText="1" indent="1"/>
    </xf>
    <xf numFmtId="4" fontId="6" fillId="0" borderId="23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5" fillId="2" borderId="26" xfId="0" applyNumberFormat="1" applyFont="1" applyFill="1" applyBorder="1" applyAlignment="1">
      <alignment horizontal="right" vertical="center" wrapText="1" indent="1"/>
    </xf>
    <xf numFmtId="4" fontId="5" fillId="2" borderId="27" xfId="0" applyNumberFormat="1" applyFont="1" applyFill="1" applyBorder="1" applyAlignment="1">
      <alignment horizontal="right" vertical="center" wrapText="1" indent="1"/>
    </xf>
    <xf numFmtId="4" fontId="5" fillId="2" borderId="28" xfId="0" applyNumberFormat="1" applyFont="1" applyFill="1" applyBorder="1" applyAlignment="1">
      <alignment horizontal="right" vertical="center" wrapText="1" indent="1"/>
    </xf>
    <xf numFmtId="0" fontId="8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27F4D-90FE-40F1-8B76-2D07AAE4F3F7}">
  <dimension ref="A2:G32"/>
  <sheetViews>
    <sheetView showGridLines="0" tabSelected="1" workbookViewId="0">
      <selection activeCell="H11" sqref="H10:H11"/>
    </sheetView>
  </sheetViews>
  <sheetFormatPr defaultRowHeight="15" x14ac:dyDescent="0.25"/>
  <cols>
    <col min="1" max="1" width="14.140625" style="2" customWidth="1"/>
    <col min="2" max="5" width="13.5703125" style="2" customWidth="1"/>
    <col min="6" max="7" width="8.28515625" style="2" bestFit="1" customWidth="1"/>
    <col min="8" max="16384" width="9.140625" style="2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5">
      <c r="A4" s="3" t="s">
        <v>1</v>
      </c>
      <c r="B4" s="4">
        <v>2019</v>
      </c>
      <c r="C4" s="5">
        <v>2020</v>
      </c>
      <c r="D4" s="5"/>
      <c r="E4" s="6"/>
      <c r="F4" s="7" t="s">
        <v>2</v>
      </c>
      <c r="G4" s="5"/>
    </row>
    <row r="5" spans="1:7" x14ac:dyDescent="0.25">
      <c r="A5" s="3"/>
      <c r="B5" s="8" t="s">
        <v>3</v>
      </c>
      <c r="C5" s="8" t="s">
        <v>4</v>
      </c>
      <c r="D5" s="8" t="s">
        <v>5</v>
      </c>
      <c r="E5" s="8" t="s">
        <v>3</v>
      </c>
      <c r="F5" s="9" t="s">
        <v>6</v>
      </c>
      <c r="G5" s="10" t="s">
        <v>7</v>
      </c>
    </row>
    <row r="6" spans="1:7" x14ac:dyDescent="0.25">
      <c r="A6" s="11" t="s">
        <v>8</v>
      </c>
      <c r="B6" s="12">
        <v>177312.31</v>
      </c>
      <c r="C6" s="13">
        <v>571477.71400000004</v>
      </c>
      <c r="D6" s="14">
        <v>412209.13299999997</v>
      </c>
      <c r="E6" s="14">
        <v>375026.01500000001</v>
      </c>
      <c r="F6" s="13">
        <f>((E6*100)/D6)-100</f>
        <v>-9.0204498210378006</v>
      </c>
      <c r="G6" s="14">
        <f>((E6*100)/B6)-100</f>
        <v>111.50591010855365</v>
      </c>
    </row>
    <row r="7" spans="1:7" x14ac:dyDescent="0.25">
      <c r="A7" s="15" t="s">
        <v>9</v>
      </c>
      <c r="B7" s="16">
        <v>84512.201000000001</v>
      </c>
      <c r="C7" s="17">
        <v>53584.663</v>
      </c>
      <c r="D7" s="18">
        <v>13052.581999999999</v>
      </c>
      <c r="E7" s="18">
        <v>60859.997000000003</v>
      </c>
      <c r="F7" s="17">
        <f>((E7*100)/D7)-100</f>
        <v>366.26787711427522</v>
      </c>
      <c r="G7" s="18">
        <f>((E7*100)/B7)-100</f>
        <v>-27.986732945222897</v>
      </c>
    </row>
    <row r="8" spans="1:7" x14ac:dyDescent="0.25">
      <c r="A8" s="15" t="s">
        <v>10</v>
      </c>
      <c r="B8" s="16">
        <v>21513.878000000001</v>
      </c>
      <c r="C8" s="17">
        <v>96394.315999999992</v>
      </c>
      <c r="D8" s="18">
        <v>101344.307</v>
      </c>
      <c r="E8" s="18">
        <v>66077.929999999993</v>
      </c>
      <c r="F8" s="17">
        <f>((E8*100)/D8)-100</f>
        <v>-34.798577289595571</v>
      </c>
      <c r="G8" s="18">
        <f>((E8*100)/B8)-100</f>
        <v>207.14095338831982</v>
      </c>
    </row>
    <row r="9" spans="1:7" x14ac:dyDescent="0.25">
      <c r="A9" s="15" t="s">
        <v>11</v>
      </c>
      <c r="B9" s="16">
        <v>70985.37</v>
      </c>
      <c r="C9" s="17">
        <v>341434.20300000004</v>
      </c>
      <c r="D9" s="18">
        <v>248554.52000000002</v>
      </c>
      <c r="E9" s="18">
        <v>235118.29200000002</v>
      </c>
      <c r="F9" s="17">
        <f t="shared" ref="F9:F29" si="0">((E9*100)/D9)-100</f>
        <v>-5.4057467955119023</v>
      </c>
      <c r="G9" s="18">
        <f t="shared" ref="G9:G27" si="1">((E9*100)/B9)-100</f>
        <v>231.22077408344853</v>
      </c>
    </row>
    <row r="10" spans="1:7" x14ac:dyDescent="0.25">
      <c r="A10" s="15" t="s">
        <v>12</v>
      </c>
      <c r="B10" s="16">
        <v>141.04999999999998</v>
      </c>
      <c r="C10" s="17">
        <v>75085.085000000006</v>
      </c>
      <c r="D10" s="18">
        <v>44667.44</v>
      </c>
      <c r="E10" s="18">
        <v>9630.3179999999993</v>
      </c>
      <c r="F10" s="17">
        <f>((E10*100)/D10)-100</f>
        <v>-78.439959845471336</v>
      </c>
      <c r="G10" s="18">
        <f>((E10*100)/B10)-100</f>
        <v>6727.5916341722796</v>
      </c>
    </row>
    <row r="11" spans="1:7" x14ac:dyDescent="0.25">
      <c r="A11" s="15" t="s">
        <v>13</v>
      </c>
      <c r="B11" s="16">
        <v>159.81100000000001</v>
      </c>
      <c r="C11" s="17">
        <v>4979.4470000000001</v>
      </c>
      <c r="D11" s="18">
        <v>4590.2839999999997</v>
      </c>
      <c r="E11" s="18">
        <v>3300.998</v>
      </c>
      <c r="F11" s="17">
        <f t="shared" si="0"/>
        <v>-28.087281745530333</v>
      </c>
      <c r="G11" s="18">
        <f t="shared" si="1"/>
        <v>1965.5636971172194</v>
      </c>
    </row>
    <row r="12" spans="1:7" x14ac:dyDescent="0.25">
      <c r="A12" s="15" t="s">
        <v>14</v>
      </c>
      <c r="B12" s="16">
        <v>0</v>
      </c>
      <c r="C12" s="17">
        <v>0</v>
      </c>
      <c r="D12" s="18">
        <v>0</v>
      </c>
      <c r="E12" s="18">
        <v>38.479999999999997</v>
      </c>
      <c r="F12" s="17" t="s">
        <v>15</v>
      </c>
      <c r="G12" s="18" t="s">
        <v>15</v>
      </c>
    </row>
    <row r="13" spans="1:7" x14ac:dyDescent="0.25">
      <c r="A13" s="19" t="s">
        <v>16</v>
      </c>
      <c r="B13" s="20">
        <v>1915.94</v>
      </c>
      <c r="C13" s="21">
        <v>122.48</v>
      </c>
      <c r="D13" s="22">
        <v>9081.387999999999</v>
      </c>
      <c r="E13" s="22">
        <v>3907.21</v>
      </c>
      <c r="F13" s="21">
        <f t="shared" si="0"/>
        <v>-56.975629716514696</v>
      </c>
      <c r="G13" s="22">
        <f t="shared" si="1"/>
        <v>103.93175151622702</v>
      </c>
    </row>
    <row r="14" spans="1:7" x14ac:dyDescent="0.25">
      <c r="A14" s="15" t="s">
        <v>10</v>
      </c>
      <c r="B14" s="23">
        <v>1785.36</v>
      </c>
      <c r="C14" s="24">
        <v>0</v>
      </c>
      <c r="D14" s="25">
        <v>372.80900000000003</v>
      </c>
      <c r="E14" s="25">
        <v>261.5</v>
      </c>
      <c r="F14" s="17">
        <f>((E14*100)/D14)-100</f>
        <v>-29.856843584784713</v>
      </c>
      <c r="G14" s="18">
        <f t="shared" si="1"/>
        <v>-85.353094053860289</v>
      </c>
    </row>
    <row r="15" spans="1:7" x14ac:dyDescent="0.25">
      <c r="A15" s="15" t="s">
        <v>11</v>
      </c>
      <c r="B15" s="16">
        <v>130.58000000000001</v>
      </c>
      <c r="C15" s="17">
        <v>122.48</v>
      </c>
      <c r="D15" s="18">
        <v>8708.5789999999997</v>
      </c>
      <c r="E15" s="18">
        <v>3645.71</v>
      </c>
      <c r="F15" s="17">
        <f>((E15*100)/D15)-100</f>
        <v>-58.136568549243222</v>
      </c>
      <c r="G15" s="18">
        <f t="shared" si="1"/>
        <v>2691.9359779445549</v>
      </c>
    </row>
    <row r="16" spans="1:7" x14ac:dyDescent="0.25">
      <c r="A16" s="19" t="s">
        <v>17</v>
      </c>
      <c r="B16" s="20">
        <v>69487.57699999999</v>
      </c>
      <c r="C16" s="21">
        <v>297.38</v>
      </c>
      <c r="D16" s="22">
        <v>281936.27500000002</v>
      </c>
      <c r="E16" s="22">
        <v>421.05</v>
      </c>
      <c r="F16" s="21">
        <f t="shared" si="0"/>
        <v>-99.850657741718408</v>
      </c>
      <c r="G16" s="22">
        <f t="shared" si="1"/>
        <v>-99.394064351963223</v>
      </c>
    </row>
    <row r="17" spans="1:7" x14ac:dyDescent="0.25">
      <c r="A17" s="15" t="s">
        <v>10</v>
      </c>
      <c r="B17" s="16">
        <v>31515.308000000001</v>
      </c>
      <c r="C17" s="17">
        <v>107.38</v>
      </c>
      <c r="D17" s="18">
        <v>42083.161999999997</v>
      </c>
      <c r="E17" s="18">
        <v>0</v>
      </c>
      <c r="F17" s="17" t="s">
        <v>15</v>
      </c>
      <c r="G17" s="18" t="s">
        <v>15</v>
      </c>
    </row>
    <row r="18" spans="1:7" x14ac:dyDescent="0.25">
      <c r="A18" s="15" t="s">
        <v>11</v>
      </c>
      <c r="B18" s="16">
        <v>37785.028999999995</v>
      </c>
      <c r="C18" s="17">
        <v>81.52</v>
      </c>
      <c r="D18" s="18">
        <v>239535.99299999999</v>
      </c>
      <c r="E18" s="18">
        <v>83.789999999999992</v>
      </c>
      <c r="F18" s="17">
        <f>((E18*100)/D18)-100</f>
        <v>-99.965019870729819</v>
      </c>
      <c r="G18" s="18">
        <f>((E18*100)/B18)-100</f>
        <v>-99.77824550564722</v>
      </c>
    </row>
    <row r="19" spans="1:7" x14ac:dyDescent="0.25">
      <c r="A19" s="26" t="s">
        <v>18</v>
      </c>
      <c r="B19" s="27">
        <v>187.24</v>
      </c>
      <c r="C19" s="28">
        <v>108.48</v>
      </c>
      <c r="D19" s="29">
        <v>317.12</v>
      </c>
      <c r="E19" s="29">
        <v>337.26</v>
      </c>
      <c r="F19" s="28">
        <f t="shared" si="0"/>
        <v>6.3509081735620612</v>
      </c>
      <c r="G19" s="29">
        <f t="shared" si="1"/>
        <v>80.121768852809225</v>
      </c>
    </row>
    <row r="20" spans="1:7" x14ac:dyDescent="0.25">
      <c r="A20" s="15" t="s">
        <v>19</v>
      </c>
      <c r="B20" s="16">
        <v>267.61</v>
      </c>
      <c r="C20" s="17">
        <v>631.30799999999999</v>
      </c>
      <c r="D20" s="18">
        <v>1699.79</v>
      </c>
      <c r="E20" s="18">
        <v>1706.0350000000001</v>
      </c>
      <c r="F20" s="17">
        <f t="shared" si="0"/>
        <v>0.36739832567552355</v>
      </c>
      <c r="G20" s="18">
        <f t="shared" si="1"/>
        <v>537.50794065991556</v>
      </c>
    </row>
    <row r="21" spans="1:7" x14ac:dyDescent="0.25">
      <c r="A21" s="15" t="s">
        <v>20</v>
      </c>
      <c r="B21" s="16">
        <v>176.08</v>
      </c>
      <c r="C21" s="17">
        <v>25.28</v>
      </c>
      <c r="D21" s="18">
        <v>276.89999999999998</v>
      </c>
      <c r="E21" s="18">
        <v>366.29700000000003</v>
      </c>
      <c r="F21" s="17">
        <f t="shared" si="0"/>
        <v>32.284940411701001</v>
      </c>
      <c r="G21" s="18">
        <f t="shared" si="1"/>
        <v>108.02873693775558</v>
      </c>
    </row>
    <row r="22" spans="1:7" x14ac:dyDescent="0.25">
      <c r="A22" s="15" t="s">
        <v>21</v>
      </c>
      <c r="B22" s="16">
        <v>54422.974000000002</v>
      </c>
      <c r="C22" s="17">
        <v>34480.307999999997</v>
      </c>
      <c r="D22" s="18">
        <v>34100.665000000001</v>
      </c>
      <c r="E22" s="18">
        <v>26309.812000000002</v>
      </c>
      <c r="F22" s="17">
        <f t="shared" si="0"/>
        <v>-22.846630703536135</v>
      </c>
      <c r="G22" s="18">
        <f>((E22*100)/B22)-100</f>
        <v>-51.656791119132883</v>
      </c>
    </row>
    <row r="23" spans="1:7" x14ac:dyDescent="0.25">
      <c r="A23" s="15" t="s">
        <v>22</v>
      </c>
      <c r="B23" s="16">
        <v>433.3</v>
      </c>
      <c r="C23" s="17">
        <v>172.8</v>
      </c>
      <c r="D23" s="18">
        <v>252.36</v>
      </c>
      <c r="E23" s="18">
        <v>24.46</v>
      </c>
      <c r="F23" s="17">
        <f>((E23*100)/D23)-100</f>
        <v>-90.307497226184822</v>
      </c>
      <c r="G23" s="18">
        <f t="shared" si="1"/>
        <v>-94.354950380798527</v>
      </c>
    </row>
    <row r="24" spans="1:7" s="34" customFormat="1" ht="14.25" x14ac:dyDescent="0.2">
      <c r="A24" s="30" t="s">
        <v>23</v>
      </c>
      <c r="B24" s="31">
        <v>15564.39</v>
      </c>
      <c r="C24" s="32">
        <v>41425.050999999999</v>
      </c>
      <c r="D24" s="33">
        <v>50678.572</v>
      </c>
      <c r="E24" s="33">
        <v>24232.255000000001</v>
      </c>
      <c r="F24" s="32">
        <f>((E24*100)/D24)-100</f>
        <v>-52.184416324911446</v>
      </c>
      <c r="G24" s="33">
        <f t="shared" si="1"/>
        <v>55.690361138470593</v>
      </c>
    </row>
    <row r="25" spans="1:7" x14ac:dyDescent="0.25">
      <c r="A25" s="35" t="s">
        <v>24</v>
      </c>
      <c r="B25" s="36">
        <v>2008.7800000000002</v>
      </c>
      <c r="C25" s="37">
        <v>14183.59</v>
      </c>
      <c r="D25" s="38">
        <v>14445.58</v>
      </c>
      <c r="E25" s="38">
        <v>10127.98</v>
      </c>
      <c r="F25" s="37">
        <f t="shared" si="0"/>
        <v>-29.888727209291702</v>
      </c>
      <c r="G25" s="38">
        <f>((E25*100)/B25)-100</f>
        <v>404.18562510578556</v>
      </c>
    </row>
    <row r="26" spans="1:7" x14ac:dyDescent="0.25">
      <c r="A26" s="15" t="s">
        <v>25</v>
      </c>
      <c r="B26" s="16">
        <v>13555.61</v>
      </c>
      <c r="C26" s="17">
        <v>27220.701000000001</v>
      </c>
      <c r="D26" s="18">
        <v>36232.991999999998</v>
      </c>
      <c r="E26" s="18">
        <v>14104.275000000001</v>
      </c>
      <c r="F26" s="17">
        <f>((E26*100)/D26)-100</f>
        <v>-61.073391344551389</v>
      </c>
      <c r="G26" s="18">
        <f>((E26*100)/B26)-100</f>
        <v>4.0475124321222182</v>
      </c>
    </row>
    <row r="27" spans="1:7" x14ac:dyDescent="0.25">
      <c r="A27" s="35" t="s">
        <v>26</v>
      </c>
      <c r="B27" s="36">
        <v>22296.41</v>
      </c>
      <c r="C27" s="37">
        <v>140731.16200000001</v>
      </c>
      <c r="D27" s="38">
        <v>83357.990000000005</v>
      </c>
      <c r="E27" s="38">
        <v>14996.31</v>
      </c>
      <c r="F27" s="37">
        <f>((E27*100)/D27)-100</f>
        <v>-82.009750954887465</v>
      </c>
      <c r="G27" s="38">
        <f t="shared" si="1"/>
        <v>-32.741145323395116</v>
      </c>
    </row>
    <row r="28" spans="1:7" x14ac:dyDescent="0.25">
      <c r="A28" s="15" t="s">
        <v>27</v>
      </c>
      <c r="B28" s="27">
        <v>206.43</v>
      </c>
      <c r="C28" s="28">
        <v>52.942999999999998</v>
      </c>
      <c r="D28" s="29">
        <v>2.25</v>
      </c>
      <c r="E28" s="29">
        <v>320.25299999999999</v>
      </c>
      <c r="F28" s="17" t="s">
        <v>15</v>
      </c>
      <c r="G28" s="18">
        <f>((E28*100)/B28)-100</f>
        <v>55.138787966865266</v>
      </c>
    </row>
    <row r="29" spans="1:7" x14ac:dyDescent="0.25">
      <c r="A29" s="39" t="s">
        <v>28</v>
      </c>
      <c r="B29" s="40">
        <v>342083.02100000001</v>
      </c>
      <c r="C29" s="41">
        <v>789416.42599999998</v>
      </c>
      <c r="D29" s="41">
        <v>873595.32299999997</v>
      </c>
      <c r="E29" s="41">
        <v>447309.69699999999</v>
      </c>
      <c r="F29" s="42">
        <f t="shared" si="0"/>
        <v>-48.796692790902227</v>
      </c>
      <c r="G29" s="41">
        <f>((E29*100)/B29)-100</f>
        <v>30.760566745579553</v>
      </c>
    </row>
    <row r="30" spans="1:7" x14ac:dyDescent="0.25">
      <c r="A30" s="43" t="s">
        <v>29</v>
      </c>
    </row>
    <row r="31" spans="1:7" x14ac:dyDescent="0.25">
      <c r="A31" s="43" t="s">
        <v>30</v>
      </c>
    </row>
    <row r="32" spans="1:7" x14ac:dyDescent="0.25">
      <c r="E32" s="43" t="s">
        <v>31</v>
      </c>
    </row>
  </sheetData>
  <mergeCells count="4">
    <mergeCell ref="A2:G2"/>
    <mergeCell ref="A4:A5"/>
    <mergeCell ref="C4:E4"/>
    <mergeCell ref="F4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2020-12-18T12:04:17Z</dcterms:created>
  <dcterms:modified xsi:type="dcterms:W3CDTF">2020-12-18T12:05:00Z</dcterms:modified>
</cp:coreProperties>
</file>