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atez\Desktop\_LENTELES\_2023\50 sav\"/>
    </mc:Choice>
  </mc:AlternateContent>
  <xr:revisionPtr revIDLastSave="0" documentId="8_{184739C2-E5C0-421D-8E1A-F8803D9EB0EE}" xr6:coauthVersionLast="47" xr6:coauthVersionMax="47" xr10:uidLastSave="{00000000-0000-0000-0000-000000000000}"/>
  <bookViews>
    <workbookView xWindow="-108" yWindow="-108" windowWidth="23256" windowHeight="12456" xr2:uid="{64EF0627-6B4A-4A8B-BD7E-DC226042C03C}"/>
  </bookViews>
  <sheets>
    <sheet name="23 5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0" i="1" l="1"/>
  <c r="H150" i="1"/>
  <c r="I149" i="1"/>
  <c r="H149" i="1"/>
  <c r="I148" i="1"/>
  <c r="H148" i="1"/>
  <c r="H145" i="1"/>
  <c r="I144" i="1"/>
  <c r="H144" i="1"/>
  <c r="I143" i="1"/>
  <c r="H143" i="1"/>
  <c r="I141" i="1"/>
  <c r="H141" i="1"/>
  <c r="I129" i="1"/>
  <c r="H129" i="1"/>
  <c r="I128" i="1"/>
  <c r="H128" i="1"/>
  <c r="I126" i="1"/>
  <c r="H126" i="1"/>
  <c r="I125" i="1"/>
  <c r="H125" i="1"/>
  <c r="I124" i="1"/>
  <c r="H124" i="1"/>
  <c r="I123" i="1"/>
  <c r="H123" i="1"/>
  <c r="I122" i="1"/>
  <c r="I121" i="1"/>
  <c r="H121" i="1"/>
  <c r="I120" i="1"/>
  <c r="H120" i="1"/>
  <c r="I119" i="1"/>
  <c r="H119" i="1"/>
  <c r="I117" i="1"/>
  <c r="H117" i="1"/>
  <c r="H116" i="1"/>
  <c r="I115" i="1"/>
  <c r="H115" i="1"/>
  <c r="I114" i="1"/>
  <c r="H114" i="1"/>
  <c r="I113" i="1"/>
  <c r="H113" i="1"/>
  <c r="I111" i="1"/>
  <c r="H111" i="1"/>
  <c r="I109" i="1"/>
  <c r="H109" i="1"/>
  <c r="I108" i="1"/>
  <c r="H108" i="1"/>
  <c r="I107" i="1"/>
  <c r="H107" i="1"/>
  <c r="I101" i="1"/>
  <c r="H101" i="1"/>
  <c r="I100" i="1"/>
  <c r="H100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6" i="1"/>
  <c r="H86" i="1"/>
  <c r="I85" i="1"/>
  <c r="H85" i="1"/>
  <c r="I84" i="1"/>
  <c r="H84" i="1"/>
  <c r="I82" i="1"/>
  <c r="H82" i="1"/>
  <c r="I80" i="1"/>
  <c r="H80" i="1"/>
  <c r="I79" i="1"/>
  <c r="H79" i="1"/>
  <c r="I78" i="1"/>
  <c r="H78" i="1"/>
  <c r="I58" i="1"/>
  <c r="H58" i="1"/>
  <c r="I57" i="1"/>
  <c r="H57" i="1"/>
  <c r="I55" i="1"/>
  <c r="H55" i="1"/>
  <c r="I54" i="1"/>
  <c r="H54" i="1"/>
  <c r="I53" i="1"/>
  <c r="H53" i="1"/>
  <c r="I52" i="1"/>
  <c r="H52" i="1"/>
  <c r="I50" i="1"/>
  <c r="H50" i="1"/>
  <c r="I49" i="1"/>
  <c r="H49" i="1"/>
  <c r="I48" i="1"/>
  <c r="H48" i="1"/>
  <c r="I47" i="1"/>
  <c r="H47" i="1"/>
  <c r="I45" i="1"/>
  <c r="H45" i="1"/>
  <c r="I44" i="1"/>
  <c r="H44" i="1"/>
  <c r="I43" i="1"/>
  <c r="H43" i="1"/>
  <c r="I42" i="1"/>
  <c r="I41" i="1"/>
  <c r="H41" i="1"/>
  <c r="I39" i="1"/>
  <c r="H39" i="1"/>
  <c r="I38" i="1"/>
  <c r="H38" i="1"/>
  <c r="I37" i="1"/>
  <c r="I31" i="1"/>
  <c r="H31" i="1"/>
  <c r="I30" i="1"/>
  <c r="H30" i="1"/>
  <c r="I28" i="1"/>
  <c r="H28" i="1"/>
  <c r="I27" i="1"/>
  <c r="H27" i="1"/>
  <c r="I26" i="1"/>
  <c r="H26" i="1"/>
  <c r="I25" i="1"/>
  <c r="H25" i="1"/>
  <c r="I23" i="1"/>
  <c r="H23" i="1"/>
  <c r="I22" i="1"/>
  <c r="H22" i="1"/>
  <c r="I21" i="1"/>
  <c r="H21" i="1"/>
  <c r="I20" i="1"/>
  <c r="H20" i="1"/>
  <c r="I19" i="1"/>
  <c r="I18" i="1"/>
  <c r="H18" i="1"/>
  <c r="I17" i="1"/>
  <c r="H17" i="1"/>
  <c r="I16" i="1"/>
  <c r="I15" i="1"/>
  <c r="H15" i="1"/>
  <c r="I13" i="1"/>
  <c r="H13" i="1"/>
  <c r="I12" i="1"/>
  <c r="H12" i="1"/>
  <c r="I11" i="1"/>
  <c r="H11" i="1"/>
</calcChain>
</file>

<file path=xl/sharedStrings.xml><?xml version="1.0" encoding="utf-8"?>
<sst xmlns="http://schemas.openxmlformats.org/spreadsheetml/2006/main" count="509" uniqueCount="39">
  <si>
    <t>Suklasifikuotų galvijų skerdenų skaičius Lietuvos įmonėse 2023 m. 47–50 sav., vnt.</t>
  </si>
  <si>
    <t>Kategorija pagal
raumeningumą</t>
  </si>
  <si>
    <t>Kategorija pagal
riebumą</t>
  </si>
  <si>
    <t>Pokytis %</t>
  </si>
  <si>
    <t>50 sav.
(12 12–18)</t>
  </si>
  <si>
    <t>47 sav.
(11 20–11 26)</t>
  </si>
  <si>
    <t>48 sav.
(11 27–12 03)</t>
  </si>
  <si>
    <t>49 sav.
(12 04–10)</t>
  </si>
  <si>
    <t>50 sav.
(12 11–17)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</si>
  <si>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</si>
  <si>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</si>
  <si>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</si>
  <si>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</si>
  <si>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</si>
  <si>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</si>
  <si>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</si>
  <si>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</si>
  <si>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</si>
  <si>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</si>
  <si>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</si>
  <si>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</si>
  <si>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</si>
  <si>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</si>
  <si>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</si>
  <si>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</si>
  <si>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</si>
  <si>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>p</t>
  </si>
  <si>
    <t xml:space="preserve">C </t>
  </si>
  <si>
    <t>Karvės (D)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</si>
  <si>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</si>
  <si>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</si>
  <si>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</si>
  <si>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</si>
  <si>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</si>
  <si>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</si>
  <si>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2023 m. 50 savaitę su 2023 m. 49 savaite</t>
  </si>
  <si>
    <t>** lyginant 2023 m. 50 savaitę su 2022 m. 50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</si>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</sst>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</font>
    <font>
      <sz val="9"/>
      <color rgb="FF00000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/>
      </left>
      <right style="thin">
        <color theme="0" tint="-0.24994659260841701"/>
      </right>
      <top/>
      <bottom/>
      <diagonal/>
    </border>
    <border>
      <left style="medium">
        <color theme="0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7" fillId="0" borderId="12" xfId="0" applyFont="1" applyBorder="1" applyAlignment="1">
      <alignment horizontal="right" vertical="center" wrapText="1" indent="1"/>
    </xf>
    <xf numFmtId="0" fontId="3" fillId="0" borderId="13" xfId="1" quotePrefix="1" applyFont="1" applyBorder="1" applyAlignment="1">
      <alignment horizontal="right" vertical="center" wrapText="1" indent="1"/>
    </xf>
    <xf numFmtId="0" fontId="3" fillId="0" borderId="14" xfId="1" quotePrefix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3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3" fillId="0" borderId="17" xfId="1" quotePrefix="1" applyFont="1" applyBorder="1" applyAlignment="1">
      <alignment horizontal="right" vertical="center" wrapText="1" indent="1"/>
    </xf>
    <xf numFmtId="0" fontId="3" fillId="0" borderId="18" xfId="1" quotePrefix="1" applyFont="1" applyBorder="1" applyAlignment="1">
      <alignment horizontal="right" vertical="center" wrapText="1" indent="1"/>
    </xf>
    <xf numFmtId="0" fontId="3" fillId="0" borderId="19" xfId="1" quotePrefix="1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center"/>
    </xf>
    <xf numFmtId="0" fontId="6" fillId="0" borderId="21" xfId="1" quotePrefix="1" applyFont="1" applyBorder="1" applyAlignment="1">
      <alignment horizontal="right" vertical="center" wrapText="1" indent="1"/>
    </xf>
    <xf numFmtId="0" fontId="6" fillId="0" borderId="20" xfId="1" applyFont="1" applyBorder="1" applyAlignment="1">
      <alignment horizontal="right" vertical="center" wrapText="1" indent="1"/>
    </xf>
    <xf numFmtId="0" fontId="6" fillId="0" borderId="22" xfId="1" applyFont="1" applyBorder="1" applyAlignment="1">
      <alignment horizontal="right" vertical="center" wrapText="1" indent="1"/>
    </xf>
    <xf numFmtId="2" fontId="6" fillId="0" borderId="20" xfId="1" quotePrefix="1" applyNumberFormat="1" applyFont="1" applyBorder="1" applyAlignment="1">
      <alignment horizontal="right" vertical="center" wrapText="1" indent="1"/>
    </xf>
    <xf numFmtId="2" fontId="8" fillId="0" borderId="2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right" vertical="center" wrapText="1" indent="1"/>
    </xf>
    <xf numFmtId="0" fontId="9" fillId="0" borderId="23" xfId="0" applyFont="1" applyBorder="1" applyAlignment="1">
      <alignment horizontal="right" vertical="center" wrapText="1" indent="1"/>
    </xf>
    <xf numFmtId="0" fontId="9" fillId="0" borderId="24" xfId="0" applyFont="1" applyBorder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9" fillId="0" borderId="20" xfId="0" applyFont="1" applyBorder="1" applyAlignment="1">
      <alignment horizontal="right" vertical="center" wrapText="1" indent="1"/>
    </xf>
    <xf numFmtId="0" fontId="9" fillId="0" borderId="22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2" fontId="4" fillId="0" borderId="25" xfId="0" quotePrefix="1" applyNumberFormat="1" applyFont="1" applyBorder="1" applyAlignment="1">
      <alignment horizontal="right" vertical="center" indent="1"/>
    </xf>
    <xf numFmtId="0" fontId="7" fillId="0" borderId="25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17" xfId="0" applyFont="1" applyBorder="1" applyAlignment="1">
      <alignment horizontal="right" vertical="center" wrapText="1" indent="1"/>
    </xf>
    <xf numFmtId="0" fontId="8" fillId="4" borderId="20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right" vertical="center" wrapText="1" indent="1"/>
    </xf>
    <xf numFmtId="0" fontId="9" fillId="4" borderId="27" xfId="0" applyFont="1" applyFill="1" applyBorder="1" applyAlignment="1">
      <alignment horizontal="right" vertical="center" wrapText="1" indent="1"/>
    </xf>
    <xf numFmtId="2" fontId="8" fillId="4" borderId="28" xfId="0" applyNumberFormat="1" applyFont="1" applyFill="1" applyBorder="1" applyAlignment="1">
      <alignment horizontal="right" vertical="center" indent="1"/>
    </xf>
    <xf numFmtId="2" fontId="8" fillId="4" borderId="29" xfId="0" applyNumberFormat="1" applyFont="1" applyFill="1" applyBorder="1" applyAlignment="1">
      <alignment horizontal="right" vertical="center" indent="1"/>
    </xf>
    <xf numFmtId="0" fontId="8" fillId="0" borderId="20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12" xfId="1" quotePrefix="1" applyFont="1" applyBorder="1" applyAlignment="1">
      <alignment horizontal="right" vertical="center" wrapText="1" indent="1"/>
    </xf>
    <xf numFmtId="0" fontId="4" fillId="0" borderId="25" xfId="1" quotePrefix="1" applyFont="1" applyBorder="1" applyAlignment="1">
      <alignment horizontal="right" vertical="center" wrapText="1" indent="1"/>
    </xf>
    <xf numFmtId="0" fontId="4" fillId="0" borderId="30" xfId="1" quotePrefix="1" applyFont="1" applyBorder="1" applyAlignment="1">
      <alignment horizontal="right" vertical="center" wrapText="1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15" xfId="1" quotePrefix="1" applyFont="1" applyBorder="1" applyAlignment="1">
      <alignment horizontal="right" vertical="center" wrapText="1" indent="1"/>
    </xf>
    <xf numFmtId="0" fontId="4" fillId="0" borderId="31" xfId="1" applyFont="1" applyBorder="1" applyAlignment="1">
      <alignment horizontal="right" vertical="center" wrapText="1" indent="1"/>
    </xf>
    <xf numFmtId="0" fontId="4" fillId="0" borderId="31" xfId="1" quotePrefix="1" applyFont="1" applyBorder="1" applyAlignment="1">
      <alignment horizontal="right" vertical="center" wrapText="1" indent="1"/>
    </xf>
    <xf numFmtId="0" fontId="8" fillId="0" borderId="21" xfId="0" quotePrefix="1" applyFont="1" applyBorder="1" applyAlignment="1">
      <alignment horizontal="right" vertical="center" indent="1"/>
    </xf>
    <xf numFmtId="0" fontId="9" fillId="0" borderId="20" xfId="0" quotePrefix="1" applyFont="1" applyBorder="1" applyAlignment="1">
      <alignment horizontal="right" vertical="center" wrapText="1" indent="1"/>
    </xf>
    <xf numFmtId="0" fontId="9" fillId="0" borderId="32" xfId="0" quotePrefix="1" applyFont="1" applyBorder="1" applyAlignment="1">
      <alignment horizontal="right" vertical="center" wrapText="1" indent="1"/>
    </xf>
    <xf numFmtId="2" fontId="8" fillId="0" borderId="20" xfId="0" quotePrefix="1" applyNumberFormat="1" applyFont="1" applyBorder="1" applyAlignment="1">
      <alignment horizontal="right" vertical="center" indent="1"/>
    </xf>
    <xf numFmtId="0" fontId="7" fillId="0" borderId="31" xfId="0" applyFont="1" applyBorder="1" applyAlignment="1">
      <alignment horizontal="right" vertical="center" wrapText="1" indent="1"/>
    </xf>
    <xf numFmtId="0" fontId="9" fillId="0" borderId="32" xfId="0" applyFont="1" applyBorder="1" applyAlignment="1">
      <alignment horizontal="right" vertical="center" wrapText="1" indent="1"/>
    </xf>
    <xf numFmtId="0" fontId="4" fillId="0" borderId="15" xfId="0" quotePrefix="1" applyFont="1" applyBorder="1" applyAlignment="1">
      <alignment horizontal="right" vertical="center" indent="1"/>
    </xf>
    <xf numFmtId="2" fontId="8" fillId="4" borderId="33" xfId="0" applyNumberFormat="1" applyFont="1" applyFill="1" applyBorder="1" applyAlignment="1">
      <alignment horizontal="right" vertical="center" indent="1"/>
    </xf>
    <xf numFmtId="2" fontId="8" fillId="4" borderId="25" xfId="0" applyNumberFormat="1" applyFont="1" applyFill="1" applyBorder="1" applyAlignment="1">
      <alignment horizontal="right" vertical="center" indent="1"/>
    </xf>
    <xf numFmtId="0" fontId="6" fillId="0" borderId="2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12" xfId="1" quotePrefix="1" applyFont="1" applyBorder="1" applyAlignment="1">
      <alignment horizontal="right" vertical="center" indent="1"/>
    </xf>
    <xf numFmtId="0" fontId="4" fillId="0" borderId="25" xfId="1" applyFont="1" applyBorder="1" applyAlignment="1">
      <alignment horizontal="right" vertical="center" indent="1"/>
    </xf>
    <xf numFmtId="0" fontId="4" fillId="0" borderId="30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17" xfId="1" quotePrefix="1" applyFont="1" applyBorder="1" applyAlignment="1">
      <alignment horizontal="right" vertical="center" indent="1"/>
    </xf>
    <xf numFmtId="0" fontId="4" fillId="0" borderId="18" xfId="1" applyFont="1" applyBorder="1" applyAlignment="1">
      <alignment horizontal="right" vertical="center" indent="1"/>
    </xf>
    <xf numFmtId="0" fontId="4" fillId="0" borderId="34" xfId="1" applyFont="1" applyBorder="1" applyAlignment="1">
      <alignment horizontal="right" vertical="center" indent="1"/>
    </xf>
    <xf numFmtId="0" fontId="6" fillId="0" borderId="21" xfId="1" quotePrefix="1" applyFont="1" applyBorder="1" applyAlignment="1">
      <alignment horizontal="right" vertical="center" indent="1"/>
    </xf>
    <xf numFmtId="0" fontId="6" fillId="0" borderId="20" xfId="1" applyFont="1" applyBorder="1" applyAlignment="1">
      <alignment horizontal="right" vertical="center" indent="1"/>
    </xf>
    <xf numFmtId="0" fontId="6" fillId="0" borderId="32" xfId="1" applyFont="1" applyBorder="1" applyAlignment="1">
      <alignment horizontal="right" vertical="center" indent="1"/>
    </xf>
    <xf numFmtId="0" fontId="6" fillId="0" borderId="20" xfId="1" quotePrefix="1" applyFont="1" applyBorder="1" applyAlignment="1">
      <alignment horizontal="right" vertical="center" indent="1"/>
    </xf>
    <xf numFmtId="0" fontId="4" fillId="0" borderId="31" xfId="1" quotePrefix="1" applyFont="1" applyBorder="1" applyAlignment="1">
      <alignment horizontal="right" vertical="center" indent="1"/>
    </xf>
    <xf numFmtId="0" fontId="4" fillId="0" borderId="15" xfId="0" quotePrefix="1" applyFont="1" applyBorder="1" applyAlignment="1">
      <alignment horizontal="right" indent="1"/>
    </xf>
    <xf numFmtId="0" fontId="4" fillId="0" borderId="0" xfId="0" quotePrefix="1" applyFont="1" applyAlignment="1">
      <alignment horizontal="right" vertical="center" indent="1"/>
    </xf>
    <xf numFmtId="0" fontId="4" fillId="0" borderId="31" xfId="0" quotePrefix="1" applyFont="1" applyBorder="1" applyAlignment="1">
      <alignment horizontal="right" vertical="center" indent="1"/>
    </xf>
    <xf numFmtId="0" fontId="8" fillId="0" borderId="21" xfId="0" quotePrefix="1" applyFont="1" applyBorder="1" applyAlignment="1">
      <alignment horizontal="right" indent="1"/>
    </xf>
    <xf numFmtId="0" fontId="8" fillId="0" borderId="20" xfId="0" quotePrefix="1" applyFont="1" applyBorder="1" applyAlignment="1">
      <alignment horizontal="right" vertical="center" indent="1"/>
    </xf>
    <xf numFmtId="0" fontId="8" fillId="0" borderId="32" xfId="0" quotePrefix="1" applyFont="1" applyBorder="1" applyAlignment="1">
      <alignment horizontal="right" vertical="center" indent="1"/>
    </xf>
    <xf numFmtId="0" fontId="4" fillId="0" borderId="25" xfId="0" quotePrefix="1" applyFont="1" applyBorder="1" applyAlignment="1">
      <alignment horizontal="right" vertical="center" indent="1"/>
    </xf>
    <xf numFmtId="0" fontId="4" fillId="0" borderId="30" xfId="0" quotePrefix="1" applyFont="1" applyBorder="1" applyAlignment="1">
      <alignment horizontal="right" vertical="center" indent="1"/>
    </xf>
    <xf numFmtId="2" fontId="6" fillId="0" borderId="35" xfId="0" applyNumberFormat="1" applyFont="1" applyBorder="1" applyAlignment="1">
      <alignment horizontal="right" vertical="center" indent="1"/>
    </xf>
    <xf numFmtId="0" fontId="3" fillId="0" borderId="12" xfId="0" quotePrefix="1" applyFont="1" applyBorder="1" applyAlignment="1">
      <alignment horizontal="right" indent="1"/>
    </xf>
    <xf numFmtId="0" fontId="8" fillId="0" borderId="25" xfId="0" quotePrefix="1" applyFont="1" applyBorder="1" applyAlignment="1">
      <alignment horizontal="right" vertical="center" indent="1"/>
    </xf>
    <xf numFmtId="0" fontId="8" fillId="0" borderId="30" xfId="0" quotePrefix="1" applyFont="1" applyBorder="1" applyAlignment="1">
      <alignment horizontal="right" vertical="center" indent="1"/>
    </xf>
    <xf numFmtId="2" fontId="8" fillId="0" borderId="25" xfId="0" quotePrefix="1" applyNumberFormat="1" applyFont="1" applyBorder="1" applyAlignment="1">
      <alignment horizontal="right" vertical="center" indent="1"/>
    </xf>
    <xf numFmtId="0" fontId="3" fillId="0" borderId="17" xfId="0" quotePrefix="1" applyFont="1" applyBorder="1" applyAlignment="1">
      <alignment horizontal="right" indent="1"/>
    </xf>
    <xf numFmtId="0" fontId="8" fillId="0" borderId="18" xfId="0" quotePrefix="1" applyFont="1" applyBorder="1" applyAlignment="1">
      <alignment horizontal="right" vertical="center" indent="1"/>
    </xf>
    <xf numFmtId="0" fontId="8" fillId="0" borderId="34" xfId="0" quotePrefix="1" applyFont="1" applyBorder="1" applyAlignment="1">
      <alignment horizontal="right" vertical="center" indent="1"/>
    </xf>
    <xf numFmtId="2" fontId="8" fillId="0" borderId="18" xfId="0" quotePrefix="1" applyNumberFormat="1" applyFont="1" applyBorder="1" applyAlignment="1">
      <alignment horizontal="right" vertical="center" indent="1"/>
    </xf>
    <xf numFmtId="0" fontId="8" fillId="4" borderId="20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8" fillId="4" borderId="28" xfId="0" quotePrefix="1" applyFont="1" applyFill="1" applyBorder="1" applyAlignment="1">
      <alignment horizontal="right" indent="1"/>
    </xf>
    <xf numFmtId="0" fontId="8" fillId="4" borderId="27" xfId="0" quotePrefix="1" applyFont="1" applyFill="1" applyBorder="1" applyAlignment="1">
      <alignment horizontal="right" vertical="center" indent="1"/>
    </xf>
    <xf numFmtId="0" fontId="8" fillId="4" borderId="20" xfId="0" quotePrefix="1" applyFont="1" applyFill="1" applyBorder="1" applyAlignment="1">
      <alignment horizontal="right" vertical="center" indent="1"/>
    </xf>
    <xf numFmtId="2" fontId="6" fillId="4" borderId="29" xfId="0" applyNumberFormat="1" applyFont="1" applyFill="1" applyBorder="1" applyAlignment="1">
      <alignment horizontal="right" vertical="center" indent="1"/>
    </xf>
    <xf numFmtId="0" fontId="8" fillId="0" borderId="18" xfId="1" applyFont="1" applyBorder="1" applyAlignment="1">
      <alignment horizontal="center" wrapText="1"/>
    </xf>
    <xf numFmtId="0" fontId="3" fillId="0" borderId="12" xfId="0" quotePrefix="1" applyFont="1" applyBorder="1" applyAlignment="1">
      <alignment horizontal="right" vertical="center" indent="1"/>
    </xf>
    <xf numFmtId="0" fontId="3" fillId="0" borderId="25" xfId="0" quotePrefix="1" applyFont="1" applyBorder="1" applyAlignment="1">
      <alignment horizontal="right" vertical="center" indent="1"/>
    </xf>
    <xf numFmtId="0" fontId="3" fillId="0" borderId="30" xfId="0" quotePrefix="1" applyFont="1" applyBorder="1" applyAlignment="1">
      <alignment horizontal="right" vertical="center" indent="1"/>
    </xf>
    <xf numFmtId="0" fontId="4" fillId="0" borderId="17" xfId="1" quotePrefix="1" applyFont="1" applyBorder="1" applyAlignment="1">
      <alignment horizontal="right" vertical="center" wrapText="1" indent="1"/>
    </xf>
    <xf numFmtId="0" fontId="4" fillId="0" borderId="18" xfId="1" quotePrefix="1" applyFont="1" applyBorder="1" applyAlignment="1">
      <alignment horizontal="right" vertical="center" wrapText="1" indent="1"/>
    </xf>
    <xf numFmtId="0" fontId="4" fillId="0" borderId="34" xfId="1" quotePrefix="1" applyFont="1" applyBorder="1" applyAlignment="1">
      <alignment horizontal="right" vertical="center" wrapText="1" indent="1"/>
    </xf>
    <xf numFmtId="0" fontId="8" fillId="0" borderId="32" xfId="1" applyFont="1" applyBorder="1" applyAlignment="1">
      <alignment horizontal="center" wrapText="1"/>
    </xf>
    <xf numFmtId="0" fontId="8" fillId="0" borderId="21" xfId="1" applyFont="1" applyBorder="1" applyAlignment="1">
      <alignment horizontal="right" vertical="center" wrapText="1" indent="1"/>
    </xf>
    <xf numFmtId="0" fontId="8" fillId="0" borderId="20" xfId="1" quotePrefix="1" applyFont="1" applyBorder="1" applyAlignment="1">
      <alignment horizontal="right" vertical="center" wrapText="1" indent="1"/>
    </xf>
    <xf numFmtId="0" fontId="8" fillId="0" borderId="32" xfId="1" quotePrefix="1" applyFont="1" applyBorder="1" applyAlignment="1">
      <alignment horizontal="right" vertical="center" wrapText="1" indent="1"/>
    </xf>
    <xf numFmtId="0" fontId="8" fillId="0" borderId="12" xfId="1" applyFont="1" applyBorder="1" applyAlignment="1">
      <alignment horizontal="right" vertical="center" wrapText="1" indent="1"/>
    </xf>
    <xf numFmtId="0" fontId="3" fillId="0" borderId="31" xfId="1" quotePrefix="1" applyFont="1" applyBorder="1" applyAlignment="1">
      <alignment horizontal="right" vertical="center" wrapText="1" indent="1"/>
    </xf>
    <xf numFmtId="0" fontId="8" fillId="0" borderId="0" xfId="1" quotePrefix="1" applyFont="1" applyAlignment="1">
      <alignment horizontal="right" vertical="center" wrapText="1" indent="1"/>
    </xf>
    <xf numFmtId="0" fontId="7" fillId="0" borderId="31" xfId="0" quotePrefix="1" applyFont="1" applyBorder="1" applyAlignment="1">
      <alignment horizontal="right" vertical="center" wrapText="1" indent="1"/>
    </xf>
    <xf numFmtId="0" fontId="7" fillId="0" borderId="36" xfId="0" applyFont="1" applyBorder="1" applyAlignment="1">
      <alignment horizontal="right" vertical="center" wrapText="1" indent="1"/>
    </xf>
    <xf numFmtId="0" fontId="9" fillId="0" borderId="37" xfId="0" applyFont="1" applyBorder="1" applyAlignment="1">
      <alignment horizontal="right" vertical="center" wrapText="1" indent="1"/>
    </xf>
    <xf numFmtId="0" fontId="7" fillId="0" borderId="36" xfId="0" quotePrefix="1" applyFont="1" applyBorder="1" applyAlignment="1">
      <alignment horizontal="right" vertical="center" wrapText="1" indent="1"/>
    </xf>
    <xf numFmtId="2" fontId="8" fillId="0" borderId="25" xfId="0" applyNumberFormat="1" applyFont="1" applyBorder="1" applyAlignment="1">
      <alignment horizontal="right" vertical="center" indent="1"/>
    </xf>
    <xf numFmtId="0" fontId="4" fillId="0" borderId="25" xfId="1" applyFont="1" applyBorder="1" applyAlignment="1">
      <alignment horizontal="center" wrapText="1"/>
    </xf>
    <xf numFmtId="0" fontId="8" fillId="0" borderId="21" xfId="1" quotePrefix="1" applyFont="1" applyBorder="1" applyAlignment="1">
      <alignment horizontal="right" vertical="center" wrapText="1" indent="1"/>
    </xf>
    <xf numFmtId="0" fontId="8" fillId="0" borderId="20" xfId="1" applyFont="1" applyBorder="1" applyAlignment="1">
      <alignment horizontal="right" vertical="center" wrapText="1" indent="1"/>
    </xf>
    <xf numFmtId="0" fontId="8" fillId="0" borderId="32" xfId="1" applyFont="1" applyBorder="1" applyAlignment="1">
      <alignment horizontal="right" vertical="center" wrapText="1" indent="1"/>
    </xf>
    <xf numFmtId="0" fontId="6" fillId="0" borderId="35" xfId="1" quotePrefix="1" applyFont="1" applyBorder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right" vertical="center" wrapText="1" indent="1"/>
    </xf>
    <xf numFmtId="0" fontId="10" fillId="0" borderId="0" xfId="0" applyFont="1" applyAlignment="1">
      <alignment horizontal="right" vertical="center" wrapText="1" indent="1"/>
    </xf>
    <xf numFmtId="0" fontId="10" fillId="0" borderId="31" xfId="0" applyFont="1" applyBorder="1" applyAlignment="1">
      <alignment horizontal="right" vertical="center" wrapText="1" indent="1"/>
    </xf>
    <xf numFmtId="2" fontId="8" fillId="0" borderId="0" xfId="0" quotePrefix="1" applyNumberFormat="1" applyFont="1" applyAlignment="1">
      <alignment horizontal="right" vertical="center" indent="1"/>
    </xf>
    <xf numFmtId="0" fontId="8" fillId="4" borderId="25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right" vertical="center" wrapText="1" indent="1"/>
    </xf>
    <xf numFmtId="0" fontId="8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4" fillId="0" borderId="15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1" xfId="1" applyFont="1" applyBorder="1" applyAlignment="1">
      <alignment horizontal="right" vertical="center" indent="1"/>
    </xf>
    <xf numFmtId="0" fontId="8" fillId="0" borderId="32" xfId="1" applyFont="1" applyBorder="1" applyAlignment="1">
      <alignment horizontal="center" vertical="center"/>
    </xf>
    <xf numFmtId="0" fontId="8" fillId="0" borderId="21" xfId="1" quotePrefix="1" applyFont="1" applyBorder="1" applyAlignment="1">
      <alignment horizontal="right" vertical="center" indent="1"/>
    </xf>
    <xf numFmtId="0" fontId="8" fillId="0" borderId="20" xfId="1" quotePrefix="1" applyFont="1" applyBorder="1" applyAlignment="1">
      <alignment horizontal="right" vertical="center" indent="1"/>
    </xf>
    <xf numFmtId="0" fontId="8" fillId="0" borderId="32" xfId="1" quotePrefix="1" applyFont="1" applyBorder="1" applyAlignment="1">
      <alignment horizontal="right" vertical="center" indent="1"/>
    </xf>
    <xf numFmtId="2" fontId="8" fillId="0" borderId="20" xfId="1" quotePrefix="1" applyNumberFormat="1" applyFont="1" applyBorder="1" applyAlignment="1">
      <alignment horizontal="right" vertical="center" indent="1"/>
    </xf>
    <xf numFmtId="2" fontId="3" fillId="0" borderId="0" xfId="0" quotePrefix="1" applyNumberFormat="1" applyFont="1" applyAlignment="1">
      <alignment horizontal="right" vertical="center" indent="1"/>
    </xf>
    <xf numFmtId="0" fontId="8" fillId="0" borderId="3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quotePrefix="1" applyFont="1" applyBorder="1" applyAlignment="1">
      <alignment horizontal="right" vertical="center" indent="1"/>
    </xf>
    <xf numFmtId="0" fontId="9" fillId="0" borderId="0" xfId="0" quotePrefix="1" applyFont="1" applyAlignment="1">
      <alignment horizontal="right" vertical="center" wrapText="1" indent="1"/>
    </xf>
    <xf numFmtId="0" fontId="10" fillId="0" borderId="0" xfId="0" quotePrefix="1" applyFont="1" applyAlignment="1">
      <alignment horizontal="right" vertical="center" wrapText="1" indent="1"/>
    </xf>
    <xf numFmtId="0" fontId="10" fillId="0" borderId="31" xfId="0" quotePrefix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right" vertical="center" wrapText="1" indent="1"/>
    </xf>
    <xf numFmtId="0" fontId="9" fillId="4" borderId="40" xfId="0" applyFont="1" applyFill="1" applyBorder="1" applyAlignment="1">
      <alignment horizontal="right" vertical="center" wrapText="1" indent="1"/>
    </xf>
    <xf numFmtId="2" fontId="8" fillId="4" borderId="0" xfId="0" applyNumberFormat="1" applyFont="1" applyFill="1" applyAlignment="1">
      <alignment horizontal="right" vertical="center" indent="1"/>
    </xf>
    <xf numFmtId="0" fontId="4" fillId="0" borderId="0" xfId="3" applyFont="1" applyAlignment="1">
      <alignment horizontal="left"/>
    </xf>
    <xf numFmtId="0" fontId="11" fillId="0" borderId="0" xfId="0" applyFont="1" applyAlignment="1">
      <alignment vertical="center"/>
    </xf>
  </cellXfs>
  <cellStyles count="4">
    <cellStyle name="Normal" xfId="0" builtinId="0"/>
    <cellStyle name="Normal 2" xfId="3" xr:uid="{E44D176E-48FF-4C8F-AE05-70B11E2F7BA7}"/>
    <cellStyle name="Normal_Sheet1" xfId="1" xr:uid="{06DB3D95-87DC-4B0D-8709-05ACF7BBC8AB}"/>
    <cellStyle name="Normal_Sheet1 2" xfId="2" xr:uid="{B1F76B03-D31E-4187-A09F-C8C47286A7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22182-B417-4D3A-9A70-FDFAE5316F2A}">
  <dimension ref="A2:I157"/>
  <sheetViews>
    <sheetView showGridLines="0" tabSelected="1" workbookViewId="0">
      <selection activeCell="P142" sqref="P142"/>
    </sheetView>
  </sheetViews>
  <sheetFormatPr defaultRowHeight="13.2" x14ac:dyDescent="0.25"/>
  <cols>
    <col min="1" max="1" width="11.44140625" customWidth="1"/>
    <col min="2" max="2" width="12" customWidth="1"/>
    <col min="257" max="257" width="11.44140625" customWidth="1"/>
    <col min="258" max="258" width="12" customWidth="1"/>
    <col min="513" max="513" width="11.44140625" customWidth="1"/>
    <col min="514" max="514" width="12" customWidth="1"/>
    <col min="769" max="769" width="11.44140625" customWidth="1"/>
    <col min="770" max="770" width="12" customWidth="1"/>
    <col min="1025" max="1025" width="11.44140625" customWidth="1"/>
    <col min="1026" max="1026" width="12" customWidth="1"/>
    <col min="1281" max="1281" width="11.44140625" customWidth="1"/>
    <col min="1282" max="1282" width="12" customWidth="1"/>
    <col min="1537" max="1537" width="11.44140625" customWidth="1"/>
    <col min="1538" max="1538" width="12" customWidth="1"/>
    <col min="1793" max="1793" width="11.44140625" customWidth="1"/>
    <col min="1794" max="1794" width="12" customWidth="1"/>
    <col min="2049" max="2049" width="11.44140625" customWidth="1"/>
    <col min="2050" max="2050" width="12" customWidth="1"/>
    <col min="2305" max="2305" width="11.44140625" customWidth="1"/>
    <col min="2306" max="2306" width="12" customWidth="1"/>
    <col min="2561" max="2561" width="11.44140625" customWidth="1"/>
    <col min="2562" max="2562" width="12" customWidth="1"/>
    <col min="2817" max="2817" width="11.44140625" customWidth="1"/>
    <col min="2818" max="2818" width="12" customWidth="1"/>
    <col min="3073" max="3073" width="11.44140625" customWidth="1"/>
    <col min="3074" max="3074" width="12" customWidth="1"/>
    <col min="3329" max="3329" width="11.44140625" customWidth="1"/>
    <col min="3330" max="3330" width="12" customWidth="1"/>
    <col min="3585" max="3585" width="11.44140625" customWidth="1"/>
    <col min="3586" max="3586" width="12" customWidth="1"/>
    <col min="3841" max="3841" width="11.44140625" customWidth="1"/>
    <col min="3842" max="3842" width="12" customWidth="1"/>
    <col min="4097" max="4097" width="11.44140625" customWidth="1"/>
    <col min="4098" max="4098" width="12" customWidth="1"/>
    <col min="4353" max="4353" width="11.44140625" customWidth="1"/>
    <col min="4354" max="4354" width="12" customWidth="1"/>
    <col min="4609" max="4609" width="11.44140625" customWidth="1"/>
    <col min="4610" max="4610" width="12" customWidth="1"/>
    <col min="4865" max="4865" width="11.44140625" customWidth="1"/>
    <col min="4866" max="4866" width="12" customWidth="1"/>
    <col min="5121" max="5121" width="11.44140625" customWidth="1"/>
    <col min="5122" max="5122" width="12" customWidth="1"/>
    <col min="5377" max="5377" width="11.44140625" customWidth="1"/>
    <col min="5378" max="5378" width="12" customWidth="1"/>
    <col min="5633" max="5633" width="11.44140625" customWidth="1"/>
    <col min="5634" max="5634" width="12" customWidth="1"/>
    <col min="5889" max="5889" width="11.44140625" customWidth="1"/>
    <col min="5890" max="5890" width="12" customWidth="1"/>
    <col min="6145" max="6145" width="11.44140625" customWidth="1"/>
    <col min="6146" max="6146" width="12" customWidth="1"/>
    <col min="6401" max="6401" width="11.44140625" customWidth="1"/>
    <col min="6402" max="6402" width="12" customWidth="1"/>
    <col min="6657" max="6657" width="11.44140625" customWidth="1"/>
    <col min="6658" max="6658" width="12" customWidth="1"/>
    <col min="6913" max="6913" width="11.44140625" customWidth="1"/>
    <col min="6914" max="6914" width="12" customWidth="1"/>
    <col min="7169" max="7169" width="11.44140625" customWidth="1"/>
    <col min="7170" max="7170" width="12" customWidth="1"/>
    <col min="7425" max="7425" width="11.44140625" customWidth="1"/>
    <col min="7426" max="7426" width="12" customWidth="1"/>
    <col min="7681" max="7681" width="11.44140625" customWidth="1"/>
    <col min="7682" max="7682" width="12" customWidth="1"/>
    <col min="7937" max="7937" width="11.44140625" customWidth="1"/>
    <col min="7938" max="7938" width="12" customWidth="1"/>
    <col min="8193" max="8193" width="11.44140625" customWidth="1"/>
    <col min="8194" max="8194" width="12" customWidth="1"/>
    <col min="8449" max="8449" width="11.44140625" customWidth="1"/>
    <col min="8450" max="8450" width="12" customWidth="1"/>
    <col min="8705" max="8705" width="11.44140625" customWidth="1"/>
    <col min="8706" max="8706" width="12" customWidth="1"/>
    <col min="8961" max="8961" width="11.44140625" customWidth="1"/>
    <col min="8962" max="8962" width="12" customWidth="1"/>
    <col min="9217" max="9217" width="11.44140625" customWidth="1"/>
    <col min="9218" max="9218" width="12" customWidth="1"/>
    <col min="9473" max="9473" width="11.44140625" customWidth="1"/>
    <col min="9474" max="9474" width="12" customWidth="1"/>
    <col min="9729" max="9729" width="11.44140625" customWidth="1"/>
    <col min="9730" max="9730" width="12" customWidth="1"/>
    <col min="9985" max="9985" width="11.44140625" customWidth="1"/>
    <col min="9986" max="9986" width="12" customWidth="1"/>
    <col min="10241" max="10241" width="11.44140625" customWidth="1"/>
    <col min="10242" max="10242" width="12" customWidth="1"/>
    <col min="10497" max="10497" width="11.44140625" customWidth="1"/>
    <col min="10498" max="10498" width="12" customWidth="1"/>
    <col min="10753" max="10753" width="11.44140625" customWidth="1"/>
    <col min="10754" max="10754" width="12" customWidth="1"/>
    <col min="11009" max="11009" width="11.44140625" customWidth="1"/>
    <col min="11010" max="11010" width="12" customWidth="1"/>
    <col min="11265" max="11265" width="11.44140625" customWidth="1"/>
    <col min="11266" max="11266" width="12" customWidth="1"/>
    <col min="11521" max="11521" width="11.44140625" customWidth="1"/>
    <col min="11522" max="11522" width="12" customWidth="1"/>
    <col min="11777" max="11777" width="11.44140625" customWidth="1"/>
    <col min="11778" max="11778" width="12" customWidth="1"/>
    <col min="12033" max="12033" width="11.44140625" customWidth="1"/>
    <col min="12034" max="12034" width="12" customWidth="1"/>
    <col min="12289" max="12289" width="11.44140625" customWidth="1"/>
    <col min="12290" max="12290" width="12" customWidth="1"/>
    <col min="12545" max="12545" width="11.44140625" customWidth="1"/>
    <col min="12546" max="12546" width="12" customWidth="1"/>
    <col min="12801" max="12801" width="11.44140625" customWidth="1"/>
    <col min="12802" max="12802" width="12" customWidth="1"/>
    <col min="13057" max="13057" width="11.44140625" customWidth="1"/>
    <col min="13058" max="13058" width="12" customWidth="1"/>
    <col min="13313" max="13313" width="11.44140625" customWidth="1"/>
    <col min="13314" max="13314" width="12" customWidth="1"/>
    <col min="13569" max="13569" width="11.44140625" customWidth="1"/>
    <col min="13570" max="13570" width="12" customWidth="1"/>
    <col min="13825" max="13825" width="11.44140625" customWidth="1"/>
    <col min="13826" max="13826" width="12" customWidth="1"/>
    <col min="14081" max="14081" width="11.44140625" customWidth="1"/>
    <col min="14082" max="14082" width="12" customWidth="1"/>
    <col min="14337" max="14337" width="11.44140625" customWidth="1"/>
    <col min="14338" max="14338" width="12" customWidth="1"/>
    <col min="14593" max="14593" width="11.44140625" customWidth="1"/>
    <col min="14594" max="14594" width="12" customWidth="1"/>
    <col min="14849" max="14849" width="11.44140625" customWidth="1"/>
    <col min="14850" max="14850" width="12" customWidth="1"/>
    <col min="15105" max="15105" width="11.44140625" customWidth="1"/>
    <col min="15106" max="15106" width="12" customWidth="1"/>
    <col min="15361" max="15361" width="11.44140625" customWidth="1"/>
    <col min="15362" max="15362" width="12" customWidth="1"/>
    <col min="15617" max="15617" width="11.44140625" customWidth="1"/>
    <col min="15618" max="15618" width="12" customWidth="1"/>
    <col min="15873" max="15873" width="11.44140625" customWidth="1"/>
    <col min="15874" max="15874" width="12" customWidth="1"/>
    <col min="16129" max="16129" width="11.44140625" customWidth="1"/>
    <col min="16130" max="16130" width="12" customWidth="1"/>
  </cols>
  <sheetData>
    <row r="2" spans="1:9" x14ac:dyDescent="0.25">
      <c r="B2" s="1" t="s">
        <v>0</v>
      </c>
      <c r="C2" s="2"/>
      <c r="G2" s="2"/>
    </row>
    <row r="3" spans="1:9" x14ac:dyDescent="0.25">
      <c r="C3" s="2"/>
      <c r="G3" s="2"/>
    </row>
    <row r="4" spans="1:9" x14ac:dyDescent="0.25">
      <c r="A4" s="3" t="s">
        <v>1</v>
      </c>
      <c r="B4" s="4" t="s">
        <v>2</v>
      </c>
      <c r="C4" s="5">
        <v>2022</v>
      </c>
      <c r="D4" s="6">
        <v>2023</v>
      </c>
      <c r="E4" s="7"/>
      <c r="F4" s="7"/>
      <c r="G4" s="8"/>
      <c r="H4" s="9" t="s">
        <v>3</v>
      </c>
      <c r="I4" s="10"/>
    </row>
    <row r="5" spans="1:9" ht="36" x14ac:dyDescent="0.25">
      <c r="A5" s="11"/>
      <c r="B5" s="12"/>
      <c r="C5" s="13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5" t="s">
        <v>9</v>
      </c>
      <c r="I5" s="16" t="s">
        <v>10</v>
      </c>
    </row>
    <row r="6" spans="1:9" ht="13.8" thickBot="1" x14ac:dyDescent="0.3">
      <c r="A6" s="17" t="s">
        <v>11</v>
      </c>
      <c r="B6" s="17"/>
      <c r="C6" s="17"/>
      <c r="D6" s="17"/>
      <c r="E6" s="17"/>
      <c r="F6" s="17"/>
      <c r="G6" s="17"/>
      <c r="H6" s="17"/>
      <c r="I6" s="17"/>
    </row>
    <row r="7" spans="1:9" x14ac:dyDescent="0.25">
      <c r="A7" s="18" t="s">
        <v>12</v>
      </c>
      <c r="B7" s="18">
        <v>1</v>
      </c>
      <c r="C7" s="19" t="s">
        <v>13</v>
      </c>
      <c r="D7" s="20" t="s">
        <v>13</v>
      </c>
      <c r="E7" s="20" t="s">
        <v>13</v>
      </c>
      <c r="F7" s="20" t="s">
        <v>13</v>
      </c>
      <c r="G7" s="21" t="s">
        <v>13</v>
      </c>
      <c r="H7" s="22" t="s">
        <v>13</v>
      </c>
      <c r="I7" s="22" t="s">
        <v>13</v>
      </c>
    </row>
    <row r="8" spans="1:9" x14ac:dyDescent="0.25">
      <c r="A8" s="23" t="s">
        <v>12</v>
      </c>
      <c r="B8" s="23">
        <v>2</v>
      </c>
      <c r="C8" s="24" t="s">
        <v>13</v>
      </c>
      <c r="D8" s="25">
        <v>2</v>
      </c>
      <c r="E8" s="25" t="s">
        <v>13</v>
      </c>
      <c r="F8" s="25" t="s">
        <v>13</v>
      </c>
      <c r="G8" s="26" t="s">
        <v>13</v>
      </c>
      <c r="H8" s="27" t="s">
        <v>13</v>
      </c>
      <c r="I8" s="27" t="s">
        <v>13</v>
      </c>
    </row>
    <row r="9" spans="1:9" ht="13.8" thickBot="1" x14ac:dyDescent="0.3">
      <c r="A9" s="23" t="s">
        <v>12</v>
      </c>
      <c r="B9" s="23">
        <v>3</v>
      </c>
      <c r="C9" s="28" t="s">
        <v>13</v>
      </c>
      <c r="D9" s="29" t="s">
        <v>13</v>
      </c>
      <c r="E9" s="29" t="s">
        <v>13</v>
      </c>
      <c r="F9" s="29" t="s">
        <v>13</v>
      </c>
      <c r="G9" s="30" t="s">
        <v>13</v>
      </c>
      <c r="H9" s="22" t="s">
        <v>13</v>
      </c>
      <c r="I9" s="22" t="s">
        <v>13</v>
      </c>
    </row>
    <row r="10" spans="1:9" ht="13.8" thickBot="1" x14ac:dyDescent="0.3">
      <c r="A10" s="31" t="s">
        <v>12</v>
      </c>
      <c r="B10" s="31"/>
      <c r="C10" s="32" t="s">
        <v>13</v>
      </c>
      <c r="D10" s="33">
        <v>2</v>
      </c>
      <c r="E10" s="33" t="s">
        <v>13</v>
      </c>
      <c r="F10" s="33" t="s">
        <v>13</v>
      </c>
      <c r="G10" s="34" t="s">
        <v>13</v>
      </c>
      <c r="H10" s="35" t="s">
        <v>13</v>
      </c>
      <c r="I10" s="36" t="s">
        <v>13</v>
      </c>
    </row>
    <row r="11" spans="1:9" x14ac:dyDescent="0.25">
      <c r="A11" s="37" t="s">
        <v>14</v>
      </c>
      <c r="B11" s="37">
        <v>1</v>
      </c>
      <c r="C11" s="19">
        <v>1</v>
      </c>
      <c r="D11" s="38">
        <v>2</v>
      </c>
      <c r="E11" s="38">
        <v>2</v>
      </c>
      <c r="F11" s="38">
        <v>1</v>
      </c>
      <c r="G11" s="39">
        <v>1</v>
      </c>
      <c r="H11" s="27">
        <f>G11/F11*100-100</f>
        <v>0</v>
      </c>
      <c r="I11" s="27">
        <f t="shared" ref="I11:I19" si="0">G11/C11*100-100</f>
        <v>0</v>
      </c>
    </row>
    <row r="12" spans="1:9" x14ac:dyDescent="0.25">
      <c r="A12" s="40" t="s">
        <v>14</v>
      </c>
      <c r="B12" s="40">
        <v>2</v>
      </c>
      <c r="C12" s="41">
        <v>41</v>
      </c>
      <c r="D12" s="42">
        <v>69</v>
      </c>
      <c r="E12" s="42">
        <v>48</v>
      </c>
      <c r="F12" s="42">
        <v>53</v>
      </c>
      <c r="G12" s="43">
        <v>31</v>
      </c>
      <c r="H12" s="27">
        <f t="shared" ref="H12:H31" si="1">G12/F12*100-100</f>
        <v>-41.509433962264154</v>
      </c>
      <c r="I12" s="27">
        <f t="shared" si="0"/>
        <v>-24.390243902439025</v>
      </c>
    </row>
    <row r="13" spans="1:9" x14ac:dyDescent="0.25">
      <c r="A13" s="40" t="s">
        <v>14</v>
      </c>
      <c r="B13" s="40">
        <v>3</v>
      </c>
      <c r="C13" s="41">
        <v>35</v>
      </c>
      <c r="D13" s="42">
        <v>51</v>
      </c>
      <c r="E13" s="42">
        <v>30</v>
      </c>
      <c r="F13" s="42">
        <v>24</v>
      </c>
      <c r="G13" s="43">
        <v>9</v>
      </c>
      <c r="H13" s="27">
        <f t="shared" si="1"/>
        <v>-62.5</v>
      </c>
      <c r="I13" s="27">
        <f t="shared" si="0"/>
        <v>-74.285714285714292</v>
      </c>
    </row>
    <row r="14" spans="1:9" ht="13.8" thickBot="1" x14ac:dyDescent="0.3">
      <c r="A14" s="40" t="s">
        <v>14</v>
      </c>
      <c r="B14" s="40">
        <v>4</v>
      </c>
      <c r="C14" s="41">
        <v>1</v>
      </c>
      <c r="D14" s="42" t="s">
        <v>13</v>
      </c>
      <c r="E14" s="42">
        <v>2</v>
      </c>
      <c r="F14" s="42">
        <v>3</v>
      </c>
      <c r="G14" s="43" t="s">
        <v>13</v>
      </c>
      <c r="H14" s="27" t="s">
        <v>13</v>
      </c>
      <c r="I14" s="27" t="s">
        <v>13</v>
      </c>
    </row>
    <row r="15" spans="1:9" ht="13.8" thickBot="1" x14ac:dyDescent="0.3">
      <c r="A15" s="44" t="s">
        <v>14</v>
      </c>
      <c r="B15" s="44"/>
      <c r="C15" s="45">
        <v>78</v>
      </c>
      <c r="D15" s="46">
        <v>122</v>
      </c>
      <c r="E15" s="46">
        <v>82</v>
      </c>
      <c r="F15" s="46">
        <v>81</v>
      </c>
      <c r="G15" s="47">
        <v>41</v>
      </c>
      <c r="H15" s="36">
        <f t="shared" si="1"/>
        <v>-49.382716049382715</v>
      </c>
      <c r="I15" s="36">
        <f t="shared" si="0"/>
        <v>-47.435897435897431</v>
      </c>
    </row>
    <row r="16" spans="1:9" x14ac:dyDescent="0.25">
      <c r="A16" s="40" t="s">
        <v>15</v>
      </c>
      <c r="B16" s="40">
        <v>1</v>
      </c>
      <c r="C16" s="19">
        <v>4</v>
      </c>
      <c r="D16" s="42">
        <v>3</v>
      </c>
      <c r="E16" s="42">
        <v>1</v>
      </c>
      <c r="F16" s="42" t="s">
        <v>13</v>
      </c>
      <c r="G16" s="43">
        <v>4</v>
      </c>
      <c r="H16" s="27" t="s">
        <v>13</v>
      </c>
      <c r="I16" s="27">
        <f t="shared" si="0"/>
        <v>0</v>
      </c>
    </row>
    <row r="17" spans="1:9" x14ac:dyDescent="0.25">
      <c r="A17" s="40" t="s">
        <v>15</v>
      </c>
      <c r="B17" s="40">
        <v>2</v>
      </c>
      <c r="C17" s="41">
        <v>69</v>
      </c>
      <c r="D17" s="42">
        <v>109</v>
      </c>
      <c r="E17" s="42">
        <v>56</v>
      </c>
      <c r="F17" s="42">
        <v>95</v>
      </c>
      <c r="G17" s="43">
        <v>77</v>
      </c>
      <c r="H17" s="27">
        <f t="shared" si="1"/>
        <v>-18.94736842105263</v>
      </c>
      <c r="I17" s="27">
        <f t="shared" si="0"/>
        <v>11.594202898550733</v>
      </c>
    </row>
    <row r="18" spans="1:9" x14ac:dyDescent="0.25">
      <c r="A18" s="40" t="s">
        <v>15</v>
      </c>
      <c r="B18" s="40">
        <v>3</v>
      </c>
      <c r="C18" s="41">
        <v>72</v>
      </c>
      <c r="D18" s="42">
        <v>58</v>
      </c>
      <c r="E18" s="42">
        <v>42</v>
      </c>
      <c r="F18" s="42">
        <v>68</v>
      </c>
      <c r="G18" s="43">
        <v>43</v>
      </c>
      <c r="H18" s="27">
        <f t="shared" si="1"/>
        <v>-36.764705882352942</v>
      </c>
      <c r="I18" s="27">
        <f t="shared" si="0"/>
        <v>-40.277777777777779</v>
      </c>
    </row>
    <row r="19" spans="1:9" ht="13.8" thickBot="1" x14ac:dyDescent="0.3">
      <c r="A19" s="40" t="s">
        <v>15</v>
      </c>
      <c r="B19" s="40">
        <v>4</v>
      </c>
      <c r="C19" s="48">
        <v>3</v>
      </c>
      <c r="D19" s="49" t="s">
        <v>13</v>
      </c>
      <c r="E19" s="49">
        <v>2</v>
      </c>
      <c r="F19" s="49" t="s">
        <v>13</v>
      </c>
      <c r="G19" s="50">
        <v>2</v>
      </c>
      <c r="H19" s="27" t="s">
        <v>13</v>
      </c>
      <c r="I19" s="27">
        <f t="shared" si="0"/>
        <v>-33.333333333333343</v>
      </c>
    </row>
    <row r="20" spans="1:9" ht="13.8" thickBot="1" x14ac:dyDescent="0.3">
      <c r="A20" s="44" t="s">
        <v>15</v>
      </c>
      <c r="B20" s="44"/>
      <c r="C20" s="45">
        <v>148</v>
      </c>
      <c r="D20" s="51">
        <v>170</v>
      </c>
      <c r="E20" s="51">
        <v>101</v>
      </c>
      <c r="F20" s="51">
        <v>163</v>
      </c>
      <c r="G20" s="52">
        <v>126</v>
      </c>
      <c r="H20" s="36">
        <f t="shared" si="1"/>
        <v>-22.699386503067487</v>
      </c>
      <c r="I20" s="36">
        <f>G20/C20*100-100</f>
        <v>-14.86486486486487</v>
      </c>
    </row>
    <row r="21" spans="1:9" x14ac:dyDescent="0.25">
      <c r="A21" s="40" t="s">
        <v>16</v>
      </c>
      <c r="B21" s="40">
        <v>1</v>
      </c>
      <c r="C21" s="41">
        <v>10</v>
      </c>
      <c r="D21" s="42">
        <v>16</v>
      </c>
      <c r="E21" s="42">
        <v>32</v>
      </c>
      <c r="F21" s="42">
        <v>12</v>
      </c>
      <c r="G21" s="43">
        <v>19</v>
      </c>
      <c r="H21" s="53">
        <f t="shared" si="1"/>
        <v>58.333333333333314</v>
      </c>
      <c r="I21" s="54">
        <f>G21/C21*100-100</f>
        <v>90</v>
      </c>
    </row>
    <row r="22" spans="1:9" x14ac:dyDescent="0.25">
      <c r="A22" s="40" t="s">
        <v>16</v>
      </c>
      <c r="B22" s="40">
        <v>2</v>
      </c>
      <c r="C22" s="41">
        <v>324</v>
      </c>
      <c r="D22" s="42">
        <v>257</v>
      </c>
      <c r="E22" s="42">
        <v>221</v>
      </c>
      <c r="F22" s="42">
        <v>302</v>
      </c>
      <c r="G22" s="43">
        <v>293</v>
      </c>
      <c r="H22" s="27">
        <f t="shared" si="1"/>
        <v>-2.9801324503311264</v>
      </c>
      <c r="I22" s="27">
        <f>G22/C22*100-100</f>
        <v>-9.5679012345678984</v>
      </c>
    </row>
    <row r="23" spans="1:9" x14ac:dyDescent="0.25">
      <c r="A23" s="40" t="s">
        <v>16</v>
      </c>
      <c r="B23" s="40">
        <v>3</v>
      </c>
      <c r="C23" s="41">
        <v>154</v>
      </c>
      <c r="D23" s="42">
        <v>50</v>
      </c>
      <c r="E23" s="42">
        <v>82</v>
      </c>
      <c r="F23" s="42">
        <v>71</v>
      </c>
      <c r="G23" s="43">
        <v>56</v>
      </c>
      <c r="H23" s="27">
        <f t="shared" si="1"/>
        <v>-21.126760563380287</v>
      </c>
      <c r="I23" s="27">
        <f>G23/C23*100-100</f>
        <v>-63.636363636363633</v>
      </c>
    </row>
    <row r="24" spans="1:9" ht="13.8" thickBot="1" x14ac:dyDescent="0.3">
      <c r="A24" s="40" t="s">
        <v>16</v>
      </c>
      <c r="B24" s="40">
        <v>4</v>
      </c>
      <c r="C24" s="41">
        <v>2</v>
      </c>
      <c r="D24" s="42">
        <v>1</v>
      </c>
      <c r="E24" s="42">
        <v>2</v>
      </c>
      <c r="F24" s="42" t="s">
        <v>13</v>
      </c>
      <c r="G24" s="43" t="s">
        <v>13</v>
      </c>
      <c r="H24" s="27" t="s">
        <v>13</v>
      </c>
      <c r="I24" s="27" t="s">
        <v>13</v>
      </c>
    </row>
    <row r="25" spans="1:9" ht="13.8" thickBot="1" x14ac:dyDescent="0.3">
      <c r="A25" s="44" t="s">
        <v>17</v>
      </c>
      <c r="B25" s="44"/>
      <c r="C25" s="45">
        <v>490</v>
      </c>
      <c r="D25" s="51">
        <v>324</v>
      </c>
      <c r="E25" s="51">
        <v>337</v>
      </c>
      <c r="F25" s="51">
        <v>385</v>
      </c>
      <c r="G25" s="52">
        <v>368</v>
      </c>
      <c r="H25" s="36">
        <f t="shared" si="1"/>
        <v>-4.4155844155844193</v>
      </c>
      <c r="I25" s="36">
        <f t="shared" ref="I25:I31" si="2">G25/C25*100-100</f>
        <v>-24.897959183673464</v>
      </c>
    </row>
    <row r="26" spans="1:9" x14ac:dyDescent="0.25">
      <c r="A26" s="40" t="s">
        <v>18</v>
      </c>
      <c r="B26" s="40">
        <v>1</v>
      </c>
      <c r="C26" s="19">
        <v>13</v>
      </c>
      <c r="D26" s="55">
        <v>23</v>
      </c>
      <c r="E26" s="55">
        <v>22</v>
      </c>
      <c r="F26" s="55">
        <v>29</v>
      </c>
      <c r="G26" s="56">
        <v>29</v>
      </c>
      <c r="H26" s="27">
        <f t="shared" si="1"/>
        <v>0</v>
      </c>
      <c r="I26" s="27">
        <f t="shared" si="2"/>
        <v>123.07692307692309</v>
      </c>
    </row>
    <row r="27" spans="1:9" x14ac:dyDescent="0.25">
      <c r="A27" s="40" t="s">
        <v>18</v>
      </c>
      <c r="B27" s="40">
        <v>2</v>
      </c>
      <c r="C27" s="41">
        <v>48</v>
      </c>
      <c r="D27" s="42">
        <v>42</v>
      </c>
      <c r="E27" s="42">
        <v>41</v>
      </c>
      <c r="F27" s="42">
        <v>53</v>
      </c>
      <c r="G27" s="43">
        <v>22</v>
      </c>
      <c r="H27" s="27">
        <f t="shared" si="1"/>
        <v>-58.490566037735846</v>
      </c>
      <c r="I27" s="27">
        <f t="shared" si="2"/>
        <v>-54.166666666666671</v>
      </c>
    </row>
    <row r="28" spans="1:9" x14ac:dyDescent="0.25">
      <c r="A28" s="40" t="s">
        <v>18</v>
      </c>
      <c r="B28" s="40">
        <v>3</v>
      </c>
      <c r="C28" s="41">
        <v>35</v>
      </c>
      <c r="D28" s="42">
        <v>27</v>
      </c>
      <c r="E28" s="42">
        <v>21</v>
      </c>
      <c r="F28" s="42">
        <v>20</v>
      </c>
      <c r="G28" s="43">
        <v>11</v>
      </c>
      <c r="H28" s="27">
        <f t="shared" si="1"/>
        <v>-44.999999999999993</v>
      </c>
      <c r="I28" s="27">
        <f t="shared" si="2"/>
        <v>-68.571428571428569</v>
      </c>
    </row>
    <row r="29" spans="1:9" ht="13.8" thickBot="1" x14ac:dyDescent="0.3">
      <c r="A29" s="40" t="s">
        <v>18</v>
      </c>
      <c r="B29" s="40">
        <v>4</v>
      </c>
      <c r="C29" s="57" t="s">
        <v>13</v>
      </c>
      <c r="D29" s="42" t="s">
        <v>13</v>
      </c>
      <c r="E29" s="42" t="s">
        <v>13</v>
      </c>
      <c r="F29" s="42" t="s">
        <v>13</v>
      </c>
      <c r="G29" s="43" t="s">
        <v>13</v>
      </c>
      <c r="H29" s="27" t="s">
        <v>13</v>
      </c>
      <c r="I29" s="27" t="s">
        <v>13</v>
      </c>
    </row>
    <row r="30" spans="1:9" ht="13.8" thickBot="1" x14ac:dyDescent="0.3">
      <c r="A30" s="44" t="s">
        <v>19</v>
      </c>
      <c r="B30" s="44"/>
      <c r="C30" s="45">
        <v>96</v>
      </c>
      <c r="D30" s="51">
        <v>92</v>
      </c>
      <c r="E30" s="51">
        <v>84</v>
      </c>
      <c r="F30" s="51">
        <v>102</v>
      </c>
      <c r="G30" s="52">
        <v>62</v>
      </c>
      <c r="H30" s="36">
        <f t="shared" si="1"/>
        <v>-39.215686274509807</v>
      </c>
      <c r="I30" s="36">
        <f t="shared" si="2"/>
        <v>-35.416666666666657</v>
      </c>
    </row>
    <row r="31" spans="1:9" ht="13.8" thickBot="1" x14ac:dyDescent="0.3">
      <c r="A31" s="58" t="s">
        <v>20</v>
      </c>
      <c r="B31" s="59"/>
      <c r="C31" s="60">
        <v>812</v>
      </c>
      <c r="D31" s="61">
        <v>710</v>
      </c>
      <c r="E31" s="61">
        <v>604</v>
      </c>
      <c r="F31" s="61">
        <v>731</v>
      </c>
      <c r="G31" s="61">
        <v>597</v>
      </c>
      <c r="H31" s="62">
        <f t="shared" si="1"/>
        <v>-18.331053351573189</v>
      </c>
      <c r="I31" s="63">
        <f t="shared" si="2"/>
        <v>-26.477832512315274</v>
      </c>
    </row>
    <row r="32" spans="1:9" ht="13.8" thickBot="1" x14ac:dyDescent="0.3">
      <c r="A32" s="64" t="s">
        <v>21</v>
      </c>
      <c r="B32" s="64"/>
      <c r="C32" s="64"/>
      <c r="D32" s="64"/>
      <c r="E32" s="64"/>
      <c r="F32" s="64"/>
      <c r="G32" s="64"/>
      <c r="H32" s="64"/>
      <c r="I32" s="64"/>
    </row>
    <row r="33" spans="1:9" x14ac:dyDescent="0.25">
      <c r="A33" s="65" t="s">
        <v>12</v>
      </c>
      <c r="B33" s="65">
        <v>1</v>
      </c>
      <c r="C33" s="66" t="s">
        <v>13</v>
      </c>
      <c r="D33" s="67" t="s">
        <v>13</v>
      </c>
      <c r="E33" s="67" t="s">
        <v>13</v>
      </c>
      <c r="F33" s="67" t="s">
        <v>13</v>
      </c>
      <c r="G33" s="68" t="s">
        <v>13</v>
      </c>
      <c r="H33" s="69" t="s">
        <v>13</v>
      </c>
      <c r="I33" s="69" t="s">
        <v>13</v>
      </c>
    </row>
    <row r="34" spans="1:9" x14ac:dyDescent="0.25">
      <c r="A34" s="65" t="s">
        <v>12</v>
      </c>
      <c r="B34" s="65">
        <v>2</v>
      </c>
      <c r="C34" s="70" t="s">
        <v>13</v>
      </c>
      <c r="D34" s="38" t="s">
        <v>13</v>
      </c>
      <c r="E34" s="38" t="s">
        <v>13</v>
      </c>
      <c r="F34" s="38" t="s">
        <v>13</v>
      </c>
      <c r="G34" s="71" t="s">
        <v>13</v>
      </c>
      <c r="H34" s="22" t="s">
        <v>13</v>
      </c>
      <c r="I34" s="22" t="s">
        <v>13</v>
      </c>
    </row>
    <row r="35" spans="1:9" ht="13.8" thickBot="1" x14ac:dyDescent="0.3">
      <c r="A35" s="65" t="s">
        <v>12</v>
      </c>
      <c r="B35" s="65">
        <v>3</v>
      </c>
      <c r="C35" s="70" t="s">
        <v>13</v>
      </c>
      <c r="D35" s="69" t="s">
        <v>13</v>
      </c>
      <c r="E35" s="69" t="s">
        <v>13</v>
      </c>
      <c r="F35" s="69" t="s">
        <v>13</v>
      </c>
      <c r="G35" s="72">
        <v>1</v>
      </c>
      <c r="H35" s="22" t="s">
        <v>13</v>
      </c>
      <c r="I35" s="22" t="s">
        <v>13</v>
      </c>
    </row>
    <row r="36" spans="1:9" ht="13.8" thickBot="1" x14ac:dyDescent="0.3">
      <c r="A36" s="31" t="s">
        <v>22</v>
      </c>
      <c r="B36" s="31"/>
      <c r="C36" s="73" t="s">
        <v>13</v>
      </c>
      <c r="D36" s="74" t="s">
        <v>13</v>
      </c>
      <c r="E36" s="74" t="s">
        <v>13</v>
      </c>
      <c r="F36" s="74" t="s">
        <v>13</v>
      </c>
      <c r="G36" s="75">
        <v>1</v>
      </c>
      <c r="H36" s="76" t="s">
        <v>13</v>
      </c>
      <c r="I36" s="76" t="s">
        <v>13</v>
      </c>
    </row>
    <row r="37" spans="1:9" x14ac:dyDescent="0.25">
      <c r="A37" s="40" t="s">
        <v>14</v>
      </c>
      <c r="B37" s="40">
        <v>1</v>
      </c>
      <c r="C37" s="41">
        <v>2</v>
      </c>
      <c r="D37" s="42" t="s">
        <v>13</v>
      </c>
      <c r="E37" s="42" t="s">
        <v>13</v>
      </c>
      <c r="F37" s="42" t="s">
        <v>13</v>
      </c>
      <c r="G37" s="77">
        <v>1</v>
      </c>
      <c r="H37" s="27" t="s">
        <v>13</v>
      </c>
      <c r="I37" s="27">
        <f t="shared" ref="I37:I45" si="3">G37/C37*100-100</f>
        <v>-50</v>
      </c>
    </row>
    <row r="38" spans="1:9" x14ac:dyDescent="0.25">
      <c r="A38" s="40" t="s">
        <v>14</v>
      </c>
      <c r="B38" s="40">
        <v>2</v>
      </c>
      <c r="C38" s="41">
        <v>27</v>
      </c>
      <c r="D38" s="42">
        <v>11</v>
      </c>
      <c r="E38" s="42">
        <v>13</v>
      </c>
      <c r="F38" s="42">
        <v>12</v>
      </c>
      <c r="G38" s="77">
        <v>13</v>
      </c>
      <c r="H38" s="27">
        <f t="shared" ref="H38:H45" si="4">G38/F38*100-100</f>
        <v>8.3333333333333286</v>
      </c>
      <c r="I38" s="27">
        <f t="shared" si="3"/>
        <v>-51.851851851851855</v>
      </c>
    </row>
    <row r="39" spans="1:9" x14ac:dyDescent="0.25">
      <c r="A39" s="40" t="s">
        <v>14</v>
      </c>
      <c r="B39" s="40">
        <v>3</v>
      </c>
      <c r="C39" s="41">
        <v>1</v>
      </c>
      <c r="D39" s="42">
        <v>8</v>
      </c>
      <c r="E39" s="42">
        <v>4</v>
      </c>
      <c r="F39" s="42">
        <v>9</v>
      </c>
      <c r="G39" s="77">
        <v>5</v>
      </c>
      <c r="H39" s="27">
        <f t="shared" si="4"/>
        <v>-44.444444444444443</v>
      </c>
      <c r="I39" s="27">
        <f t="shared" si="3"/>
        <v>400</v>
      </c>
    </row>
    <row r="40" spans="1:9" ht="13.8" thickBot="1" x14ac:dyDescent="0.3">
      <c r="A40" s="40" t="s">
        <v>14</v>
      </c>
      <c r="B40" s="40">
        <v>4</v>
      </c>
      <c r="C40" s="41" t="s">
        <v>13</v>
      </c>
      <c r="D40" s="42">
        <v>2</v>
      </c>
      <c r="E40" s="42" t="s">
        <v>13</v>
      </c>
      <c r="F40" s="42" t="s">
        <v>13</v>
      </c>
      <c r="G40" s="77" t="s">
        <v>13</v>
      </c>
      <c r="H40" s="53" t="s">
        <v>13</v>
      </c>
      <c r="I40" s="53" t="s">
        <v>13</v>
      </c>
    </row>
    <row r="41" spans="1:9" ht="13.8" thickBot="1" x14ac:dyDescent="0.3">
      <c r="A41" s="44" t="s">
        <v>14</v>
      </c>
      <c r="B41" s="44"/>
      <c r="C41" s="45">
        <v>30</v>
      </c>
      <c r="D41" s="51">
        <v>21</v>
      </c>
      <c r="E41" s="51">
        <v>17</v>
      </c>
      <c r="F41" s="51">
        <v>21</v>
      </c>
      <c r="G41" s="78">
        <v>19</v>
      </c>
      <c r="H41" s="36">
        <f t="shared" si="4"/>
        <v>-9.5238095238095184</v>
      </c>
      <c r="I41" s="36">
        <f t="shared" si="3"/>
        <v>-36.666666666666671</v>
      </c>
    </row>
    <row r="42" spans="1:9" x14ac:dyDescent="0.25">
      <c r="A42" s="40" t="s">
        <v>15</v>
      </c>
      <c r="B42" s="40">
        <v>1</v>
      </c>
      <c r="C42" s="41">
        <v>7</v>
      </c>
      <c r="D42" s="42">
        <v>3</v>
      </c>
      <c r="E42" s="42">
        <v>2</v>
      </c>
      <c r="F42" s="42" t="s">
        <v>13</v>
      </c>
      <c r="G42" s="77">
        <v>4</v>
      </c>
      <c r="H42" s="27" t="s">
        <v>13</v>
      </c>
      <c r="I42" s="27">
        <f t="shared" si="3"/>
        <v>-42.857142857142861</v>
      </c>
    </row>
    <row r="43" spans="1:9" x14ac:dyDescent="0.25">
      <c r="A43" s="40" t="s">
        <v>15</v>
      </c>
      <c r="B43" s="40">
        <v>2</v>
      </c>
      <c r="C43" s="41">
        <v>24</v>
      </c>
      <c r="D43" s="42">
        <v>34</v>
      </c>
      <c r="E43" s="42">
        <v>29</v>
      </c>
      <c r="F43" s="42">
        <v>29</v>
      </c>
      <c r="G43" s="77">
        <v>27</v>
      </c>
      <c r="H43" s="27">
        <f t="shared" si="4"/>
        <v>-6.8965517241379359</v>
      </c>
      <c r="I43" s="27">
        <f t="shared" si="3"/>
        <v>12.5</v>
      </c>
    </row>
    <row r="44" spans="1:9" x14ac:dyDescent="0.25">
      <c r="A44" s="40" t="s">
        <v>15</v>
      </c>
      <c r="B44" s="40">
        <v>3</v>
      </c>
      <c r="C44" s="41">
        <v>12</v>
      </c>
      <c r="D44" s="42">
        <v>15</v>
      </c>
      <c r="E44" s="42">
        <v>5</v>
      </c>
      <c r="F44" s="42">
        <v>17</v>
      </c>
      <c r="G44" s="77">
        <v>9</v>
      </c>
      <c r="H44" s="27">
        <f t="shared" si="4"/>
        <v>-47.058823529411761</v>
      </c>
      <c r="I44" s="27">
        <f t="shared" si="3"/>
        <v>-25</v>
      </c>
    </row>
    <row r="45" spans="1:9" x14ac:dyDescent="0.25">
      <c r="A45" s="37" t="s">
        <v>15</v>
      </c>
      <c r="B45" s="37">
        <v>4</v>
      </c>
      <c r="C45" s="41">
        <v>1</v>
      </c>
      <c r="D45" s="42" t="s">
        <v>13</v>
      </c>
      <c r="E45" s="42" t="s">
        <v>13</v>
      </c>
      <c r="F45" s="42">
        <v>1</v>
      </c>
      <c r="G45" s="77">
        <v>1</v>
      </c>
      <c r="H45" s="27">
        <f t="shared" si="4"/>
        <v>0</v>
      </c>
      <c r="I45" s="27">
        <f t="shared" si="3"/>
        <v>0</v>
      </c>
    </row>
    <row r="46" spans="1:9" ht="13.8" thickBot="1" x14ac:dyDescent="0.3">
      <c r="A46" s="37" t="s">
        <v>15</v>
      </c>
      <c r="B46" s="37">
        <v>5</v>
      </c>
      <c r="C46" s="41" t="s">
        <v>13</v>
      </c>
      <c r="D46" s="42" t="s">
        <v>13</v>
      </c>
      <c r="E46" s="42" t="s">
        <v>13</v>
      </c>
      <c r="F46" s="42" t="s">
        <v>13</v>
      </c>
      <c r="G46" s="77" t="s">
        <v>13</v>
      </c>
      <c r="H46" s="53" t="s">
        <v>13</v>
      </c>
      <c r="I46" s="53" t="s">
        <v>13</v>
      </c>
    </row>
    <row r="47" spans="1:9" ht="13.8" thickBot="1" x14ac:dyDescent="0.3">
      <c r="A47" s="44" t="s">
        <v>15</v>
      </c>
      <c r="B47" s="44"/>
      <c r="C47" s="45">
        <v>44</v>
      </c>
      <c r="D47" s="51">
        <v>52</v>
      </c>
      <c r="E47" s="51">
        <v>36</v>
      </c>
      <c r="F47" s="51">
        <v>47</v>
      </c>
      <c r="G47" s="78">
        <v>41</v>
      </c>
      <c r="H47" s="36">
        <f>G47/F47*100-100</f>
        <v>-12.7659574468085</v>
      </c>
      <c r="I47" s="36">
        <f>G47/C47*100-100</f>
        <v>-6.8181818181818272</v>
      </c>
    </row>
    <row r="48" spans="1:9" x14ac:dyDescent="0.25">
      <c r="A48" s="40" t="s">
        <v>16</v>
      </c>
      <c r="B48" s="40">
        <v>1</v>
      </c>
      <c r="C48" s="41">
        <v>21</v>
      </c>
      <c r="D48" s="42">
        <v>22</v>
      </c>
      <c r="E48" s="42">
        <v>44</v>
      </c>
      <c r="F48" s="42">
        <v>22</v>
      </c>
      <c r="G48" s="77">
        <v>18</v>
      </c>
      <c r="H48" s="27">
        <f>G48/F48*100-100</f>
        <v>-18.181818181818173</v>
      </c>
      <c r="I48" s="27">
        <f>G48/C48*100-100</f>
        <v>-14.285714285714292</v>
      </c>
    </row>
    <row r="49" spans="1:9" x14ac:dyDescent="0.25">
      <c r="A49" s="40" t="s">
        <v>16</v>
      </c>
      <c r="B49" s="40">
        <v>2</v>
      </c>
      <c r="C49" s="41">
        <v>75</v>
      </c>
      <c r="D49" s="42">
        <v>113</v>
      </c>
      <c r="E49" s="42">
        <v>116</v>
      </c>
      <c r="F49" s="42">
        <v>93</v>
      </c>
      <c r="G49" s="77">
        <v>144</v>
      </c>
      <c r="H49" s="27">
        <f>G49/F49*100-100</f>
        <v>54.838709677419359</v>
      </c>
      <c r="I49" s="27">
        <f>G49/C49*100-100</f>
        <v>92</v>
      </c>
    </row>
    <row r="50" spans="1:9" x14ac:dyDescent="0.25">
      <c r="A50" s="40" t="s">
        <v>16</v>
      </c>
      <c r="B50" s="40">
        <v>3</v>
      </c>
      <c r="C50" s="41">
        <v>24</v>
      </c>
      <c r="D50" s="42">
        <v>14</v>
      </c>
      <c r="E50" s="42">
        <v>27</v>
      </c>
      <c r="F50" s="42">
        <v>11</v>
      </c>
      <c r="G50" s="77">
        <v>19</v>
      </c>
      <c r="H50" s="27">
        <f>G50/F50*100-100</f>
        <v>72.72727272727272</v>
      </c>
      <c r="I50" s="27">
        <f>G50/C50*100-100</f>
        <v>-20.833333333333343</v>
      </c>
    </row>
    <row r="51" spans="1:9" ht="13.8" thickBot="1" x14ac:dyDescent="0.3">
      <c r="A51" s="40" t="s">
        <v>16</v>
      </c>
      <c r="B51" s="40">
        <v>4</v>
      </c>
      <c r="C51" s="79">
        <v>1</v>
      </c>
      <c r="D51" s="42" t="s">
        <v>13</v>
      </c>
      <c r="E51" s="42" t="s">
        <v>13</v>
      </c>
      <c r="F51" s="42" t="s">
        <v>13</v>
      </c>
      <c r="G51" s="77" t="s">
        <v>13</v>
      </c>
      <c r="H51" s="27" t="s">
        <v>13</v>
      </c>
      <c r="I51" s="27" t="s">
        <v>13</v>
      </c>
    </row>
    <row r="52" spans="1:9" ht="13.8" thickBot="1" x14ac:dyDescent="0.3">
      <c r="A52" s="44" t="s">
        <v>16</v>
      </c>
      <c r="B52" s="44"/>
      <c r="C52" s="45">
        <v>121</v>
      </c>
      <c r="D52" s="51">
        <v>149</v>
      </c>
      <c r="E52" s="51">
        <v>187</v>
      </c>
      <c r="F52" s="51">
        <v>126</v>
      </c>
      <c r="G52" s="78">
        <v>181</v>
      </c>
      <c r="H52" s="36">
        <f t="shared" ref="H52:H58" si="5">G52/F52*100-100</f>
        <v>43.650793650793645</v>
      </c>
      <c r="I52" s="36">
        <f t="shared" ref="I52:I58" si="6">G52/C52*100-100</f>
        <v>49.586776859504113</v>
      </c>
    </row>
    <row r="53" spans="1:9" x14ac:dyDescent="0.25">
      <c r="A53" s="40" t="s">
        <v>18</v>
      </c>
      <c r="B53" s="40">
        <v>1</v>
      </c>
      <c r="C53" s="41">
        <v>8</v>
      </c>
      <c r="D53" s="42">
        <v>21</v>
      </c>
      <c r="E53" s="42">
        <v>11</v>
      </c>
      <c r="F53" s="42">
        <v>4</v>
      </c>
      <c r="G53" s="77">
        <v>14</v>
      </c>
      <c r="H53" s="53">
        <f t="shared" si="5"/>
        <v>250</v>
      </c>
      <c r="I53" s="54">
        <f t="shared" si="6"/>
        <v>75</v>
      </c>
    </row>
    <row r="54" spans="1:9" x14ac:dyDescent="0.25">
      <c r="A54" s="40" t="s">
        <v>18</v>
      </c>
      <c r="B54" s="40">
        <v>2</v>
      </c>
      <c r="C54" s="41">
        <v>5</v>
      </c>
      <c r="D54" s="42">
        <v>12</v>
      </c>
      <c r="E54" s="42">
        <v>16</v>
      </c>
      <c r="F54" s="42">
        <v>9</v>
      </c>
      <c r="G54" s="77">
        <v>17</v>
      </c>
      <c r="H54" s="27">
        <f t="shared" si="5"/>
        <v>88.888888888888886</v>
      </c>
      <c r="I54" s="53">
        <f t="shared" si="6"/>
        <v>240</v>
      </c>
    </row>
    <row r="55" spans="1:9" x14ac:dyDescent="0.25">
      <c r="A55" s="40" t="s">
        <v>18</v>
      </c>
      <c r="B55" s="40">
        <v>3</v>
      </c>
      <c r="C55" s="41">
        <v>15</v>
      </c>
      <c r="D55" s="42">
        <v>1</v>
      </c>
      <c r="E55" s="42">
        <v>4</v>
      </c>
      <c r="F55" s="42">
        <v>6</v>
      </c>
      <c r="G55" s="77">
        <v>4</v>
      </c>
      <c r="H55" s="27">
        <f t="shared" si="5"/>
        <v>-33.333333333333343</v>
      </c>
      <c r="I55" s="53">
        <f t="shared" si="6"/>
        <v>-73.333333333333329</v>
      </c>
    </row>
    <row r="56" spans="1:9" ht="13.8" thickBot="1" x14ac:dyDescent="0.3">
      <c r="A56" s="40" t="s">
        <v>18</v>
      </c>
      <c r="B56" s="40">
        <v>4</v>
      </c>
      <c r="C56" s="41" t="s">
        <v>13</v>
      </c>
      <c r="D56" s="42" t="s">
        <v>13</v>
      </c>
      <c r="E56" s="42" t="s">
        <v>13</v>
      </c>
      <c r="F56" s="42" t="s">
        <v>13</v>
      </c>
      <c r="G56" s="77" t="s">
        <v>13</v>
      </c>
      <c r="H56" s="27" t="s">
        <v>13</v>
      </c>
      <c r="I56" s="53" t="s">
        <v>13</v>
      </c>
    </row>
    <row r="57" spans="1:9" ht="13.8" thickBot="1" x14ac:dyDescent="0.3">
      <c r="A57" s="44" t="s">
        <v>18</v>
      </c>
      <c r="B57" s="44"/>
      <c r="C57" s="45">
        <v>28</v>
      </c>
      <c r="D57" s="51">
        <v>34</v>
      </c>
      <c r="E57" s="51">
        <v>31</v>
      </c>
      <c r="F57" s="51">
        <v>19</v>
      </c>
      <c r="G57" s="78">
        <v>35</v>
      </c>
      <c r="H57" s="36">
        <f t="shared" si="5"/>
        <v>84.21052631578948</v>
      </c>
      <c r="I57" s="36">
        <f t="shared" si="6"/>
        <v>25</v>
      </c>
    </row>
    <row r="58" spans="1:9" ht="13.8" thickBot="1" x14ac:dyDescent="0.3">
      <c r="A58" s="58" t="s">
        <v>23</v>
      </c>
      <c r="B58" s="59"/>
      <c r="C58" s="61">
        <v>223</v>
      </c>
      <c r="D58" s="61">
        <v>256</v>
      </c>
      <c r="E58" s="61">
        <v>271</v>
      </c>
      <c r="F58" s="61">
        <v>213</v>
      </c>
      <c r="G58" s="61">
        <v>277</v>
      </c>
      <c r="H58" s="80">
        <f t="shared" si="5"/>
        <v>30.046948356807491</v>
      </c>
      <c r="I58" s="81">
        <f t="shared" si="6"/>
        <v>24.215246636771298</v>
      </c>
    </row>
    <row r="59" spans="1:9" ht="13.8" thickBot="1" x14ac:dyDescent="0.3">
      <c r="A59" s="82" t="s">
        <v>24</v>
      </c>
      <c r="B59" s="82"/>
      <c r="C59" s="82"/>
      <c r="D59" s="82"/>
      <c r="E59" s="82"/>
      <c r="F59" s="82"/>
      <c r="G59" s="82"/>
      <c r="H59" s="82"/>
      <c r="I59" s="82"/>
    </row>
    <row r="60" spans="1:9" x14ac:dyDescent="0.25">
      <c r="A60" s="83" t="s">
        <v>14</v>
      </c>
      <c r="B60" s="83">
        <v>2</v>
      </c>
      <c r="C60" s="84" t="s">
        <v>13</v>
      </c>
      <c r="D60" s="85" t="s">
        <v>13</v>
      </c>
      <c r="E60" s="85" t="s">
        <v>13</v>
      </c>
      <c r="F60" s="85" t="s">
        <v>13</v>
      </c>
      <c r="G60" s="86" t="s">
        <v>13</v>
      </c>
      <c r="H60" s="87" t="s">
        <v>13</v>
      </c>
      <c r="I60" s="87" t="s">
        <v>13</v>
      </c>
    </row>
    <row r="61" spans="1:9" ht="13.8" thickBot="1" x14ac:dyDescent="0.3">
      <c r="A61" s="83" t="s">
        <v>14</v>
      </c>
      <c r="B61" s="83">
        <v>3</v>
      </c>
      <c r="C61" s="88" t="s">
        <v>13</v>
      </c>
      <c r="D61" s="89" t="s">
        <v>13</v>
      </c>
      <c r="E61" s="89" t="s">
        <v>13</v>
      </c>
      <c r="F61" s="89" t="s">
        <v>13</v>
      </c>
      <c r="G61" s="90" t="s">
        <v>13</v>
      </c>
      <c r="H61" s="87"/>
      <c r="I61" s="87"/>
    </row>
    <row r="62" spans="1:9" ht="13.8" thickBot="1" x14ac:dyDescent="0.3">
      <c r="A62" s="82" t="s">
        <v>14</v>
      </c>
      <c r="B62" s="82"/>
      <c r="C62" s="91" t="s">
        <v>13</v>
      </c>
      <c r="D62" s="92" t="s">
        <v>13</v>
      </c>
      <c r="E62" s="92" t="s">
        <v>13</v>
      </c>
      <c r="F62" s="92" t="s">
        <v>13</v>
      </c>
      <c r="G62" s="93" t="s">
        <v>13</v>
      </c>
      <c r="H62" s="94" t="s">
        <v>13</v>
      </c>
      <c r="I62" s="94" t="s">
        <v>13</v>
      </c>
    </row>
    <row r="63" spans="1:9" x14ac:dyDescent="0.25">
      <c r="A63" s="83" t="s">
        <v>15</v>
      </c>
      <c r="B63" s="83">
        <v>2</v>
      </c>
      <c r="C63" s="79" t="s">
        <v>13</v>
      </c>
      <c r="D63" s="87">
        <v>4</v>
      </c>
      <c r="E63" s="87" t="s">
        <v>13</v>
      </c>
      <c r="F63" s="87">
        <v>3</v>
      </c>
      <c r="G63" s="95" t="s">
        <v>13</v>
      </c>
      <c r="H63" s="87" t="s">
        <v>13</v>
      </c>
      <c r="I63" s="53" t="s">
        <v>13</v>
      </c>
    </row>
    <row r="64" spans="1:9" ht="13.8" thickBot="1" x14ac:dyDescent="0.3">
      <c r="A64" s="37" t="s">
        <v>15</v>
      </c>
      <c r="B64" s="37">
        <v>3</v>
      </c>
      <c r="C64" s="96" t="s">
        <v>13</v>
      </c>
      <c r="D64" s="97">
        <v>13</v>
      </c>
      <c r="E64" s="97" t="s">
        <v>13</v>
      </c>
      <c r="F64" s="97">
        <v>8</v>
      </c>
      <c r="G64" s="98" t="s">
        <v>13</v>
      </c>
      <c r="H64" s="53" t="s">
        <v>13</v>
      </c>
      <c r="I64" s="53" t="s">
        <v>13</v>
      </c>
    </row>
    <row r="65" spans="1:9" ht="13.8" thickBot="1" x14ac:dyDescent="0.3">
      <c r="A65" s="31" t="s">
        <v>25</v>
      </c>
      <c r="B65" s="31"/>
      <c r="C65" s="99" t="s">
        <v>13</v>
      </c>
      <c r="D65" s="100">
        <v>17</v>
      </c>
      <c r="E65" s="100" t="s">
        <v>13</v>
      </c>
      <c r="F65" s="100">
        <v>11</v>
      </c>
      <c r="G65" s="101" t="s">
        <v>13</v>
      </c>
      <c r="H65" s="76" t="s">
        <v>13</v>
      </c>
      <c r="I65" s="76" t="s">
        <v>13</v>
      </c>
    </row>
    <row r="66" spans="1:9" x14ac:dyDescent="0.25">
      <c r="A66" s="40" t="s">
        <v>16</v>
      </c>
      <c r="B66" s="40">
        <v>2</v>
      </c>
      <c r="C66" s="79" t="s">
        <v>13</v>
      </c>
      <c r="D66" s="102">
        <v>2</v>
      </c>
      <c r="E66" s="102" t="s">
        <v>13</v>
      </c>
      <c r="F66" s="102">
        <v>6</v>
      </c>
      <c r="G66" s="103" t="s">
        <v>13</v>
      </c>
      <c r="H66" s="53" t="s">
        <v>13</v>
      </c>
      <c r="I66" s="53" t="s">
        <v>13</v>
      </c>
    </row>
    <row r="67" spans="1:9" ht="13.8" thickBot="1" x14ac:dyDescent="0.3">
      <c r="A67" s="37" t="s">
        <v>16</v>
      </c>
      <c r="B67" s="37">
        <v>3</v>
      </c>
      <c r="C67" s="96" t="s">
        <v>13</v>
      </c>
      <c r="D67" s="97">
        <v>4</v>
      </c>
      <c r="E67" s="97">
        <v>7</v>
      </c>
      <c r="F67" s="97">
        <v>2</v>
      </c>
      <c r="G67" s="98" t="s">
        <v>13</v>
      </c>
      <c r="H67" s="27" t="s">
        <v>13</v>
      </c>
      <c r="I67" s="53" t="s">
        <v>13</v>
      </c>
    </row>
    <row r="68" spans="1:9" ht="13.8" thickBot="1" x14ac:dyDescent="0.3">
      <c r="A68" s="31" t="s">
        <v>17</v>
      </c>
      <c r="B68" s="31"/>
      <c r="C68" s="99" t="s">
        <v>13</v>
      </c>
      <c r="D68" s="100">
        <v>6</v>
      </c>
      <c r="E68" s="100">
        <v>7</v>
      </c>
      <c r="F68" s="100">
        <v>8</v>
      </c>
      <c r="G68" s="101" t="s">
        <v>13</v>
      </c>
      <c r="H68" s="104" t="s">
        <v>13</v>
      </c>
      <c r="I68" s="76" t="s">
        <v>13</v>
      </c>
    </row>
    <row r="69" spans="1:9" x14ac:dyDescent="0.25">
      <c r="A69" s="37" t="s">
        <v>18</v>
      </c>
      <c r="B69" s="37">
        <v>2</v>
      </c>
      <c r="C69" s="105" t="s">
        <v>13</v>
      </c>
      <c r="D69" s="106" t="s">
        <v>13</v>
      </c>
      <c r="E69" s="106" t="s">
        <v>13</v>
      </c>
      <c r="F69" s="106" t="s">
        <v>13</v>
      </c>
      <c r="G69" s="107" t="s">
        <v>13</v>
      </c>
      <c r="H69" s="108" t="s">
        <v>13</v>
      </c>
      <c r="I69" s="108" t="s">
        <v>13</v>
      </c>
    </row>
    <row r="70" spans="1:9" ht="13.8" thickBot="1" x14ac:dyDescent="0.3">
      <c r="A70" s="37" t="s">
        <v>18</v>
      </c>
      <c r="B70" s="37">
        <v>3</v>
      </c>
      <c r="C70" s="109" t="s">
        <v>13</v>
      </c>
      <c r="D70" s="110" t="s">
        <v>13</v>
      </c>
      <c r="E70" s="110" t="s">
        <v>13</v>
      </c>
      <c r="F70" s="110" t="s">
        <v>13</v>
      </c>
      <c r="G70" s="111" t="s">
        <v>13</v>
      </c>
      <c r="H70" s="112" t="s">
        <v>13</v>
      </c>
      <c r="I70" s="112" t="s">
        <v>13</v>
      </c>
    </row>
    <row r="71" spans="1:9" ht="13.8" thickBot="1" x14ac:dyDescent="0.3">
      <c r="A71" s="31" t="s">
        <v>26</v>
      </c>
      <c r="B71" s="31"/>
      <c r="C71" s="99" t="s">
        <v>13</v>
      </c>
      <c r="D71" s="100" t="s">
        <v>13</v>
      </c>
      <c r="E71" s="100" t="s">
        <v>13</v>
      </c>
      <c r="F71" s="100" t="s">
        <v>13</v>
      </c>
      <c r="G71" s="101" t="s">
        <v>13</v>
      </c>
      <c r="H71" s="76" t="s">
        <v>13</v>
      </c>
      <c r="I71" s="76" t="s">
        <v>13</v>
      </c>
    </row>
    <row r="72" spans="1:9" ht="13.8" thickBot="1" x14ac:dyDescent="0.3">
      <c r="A72" s="113" t="s">
        <v>27</v>
      </c>
      <c r="B72" s="114"/>
      <c r="C72" s="115" t="s">
        <v>13</v>
      </c>
      <c r="D72" s="116">
        <v>23</v>
      </c>
      <c r="E72" s="116">
        <v>7</v>
      </c>
      <c r="F72" s="117">
        <v>19</v>
      </c>
      <c r="G72" s="117" t="s">
        <v>13</v>
      </c>
      <c r="H72" s="118" t="s">
        <v>13</v>
      </c>
      <c r="I72" s="81" t="s">
        <v>13</v>
      </c>
    </row>
    <row r="73" spans="1:9" ht="13.8" thickBot="1" x14ac:dyDescent="0.3">
      <c r="A73" s="64" t="s">
        <v>28</v>
      </c>
      <c r="B73" s="64"/>
      <c r="C73" s="64"/>
      <c r="D73" s="64"/>
      <c r="E73" s="64"/>
      <c r="F73" s="64"/>
      <c r="G73" s="64"/>
      <c r="H73" s="64"/>
      <c r="I73" s="119"/>
    </row>
    <row r="74" spans="1:9" x14ac:dyDescent="0.25">
      <c r="A74" s="65" t="s">
        <v>12</v>
      </c>
      <c r="B74" s="65">
        <v>2</v>
      </c>
      <c r="C74" s="120" t="s">
        <v>13</v>
      </c>
      <c r="D74" s="121">
        <v>1</v>
      </c>
      <c r="E74" s="121" t="s">
        <v>13</v>
      </c>
      <c r="F74" s="121" t="s">
        <v>13</v>
      </c>
      <c r="G74" s="122" t="s">
        <v>13</v>
      </c>
      <c r="H74" s="69" t="s">
        <v>13</v>
      </c>
      <c r="I74" s="69" t="s">
        <v>13</v>
      </c>
    </row>
    <row r="75" spans="1:9" ht="13.8" thickBot="1" x14ac:dyDescent="0.3">
      <c r="A75" s="65" t="s">
        <v>12</v>
      </c>
      <c r="B75" s="65">
        <v>3</v>
      </c>
      <c r="C75" s="123" t="s">
        <v>13</v>
      </c>
      <c r="D75" s="124" t="s">
        <v>13</v>
      </c>
      <c r="E75" s="124" t="s">
        <v>13</v>
      </c>
      <c r="F75" s="124" t="s">
        <v>13</v>
      </c>
      <c r="G75" s="125" t="s">
        <v>13</v>
      </c>
      <c r="H75" s="69" t="s">
        <v>13</v>
      </c>
      <c r="I75" s="69" t="s">
        <v>13</v>
      </c>
    </row>
    <row r="76" spans="1:9" ht="13.8" thickBot="1" x14ac:dyDescent="0.3">
      <c r="A76" s="64" t="s">
        <v>12</v>
      </c>
      <c r="B76" s="126"/>
      <c r="C76" s="127" t="s">
        <v>13</v>
      </c>
      <c r="D76" s="128">
        <v>1</v>
      </c>
      <c r="E76" s="128" t="s">
        <v>13</v>
      </c>
      <c r="F76" s="128" t="s">
        <v>13</v>
      </c>
      <c r="G76" s="129" t="s">
        <v>13</v>
      </c>
      <c r="H76" s="128" t="s">
        <v>13</v>
      </c>
      <c r="I76" s="128" t="s">
        <v>13</v>
      </c>
    </row>
    <row r="77" spans="1:9" x14ac:dyDescent="0.25">
      <c r="A77" s="40" t="s">
        <v>14</v>
      </c>
      <c r="B77" s="40">
        <v>1</v>
      </c>
      <c r="C77" s="130" t="s">
        <v>13</v>
      </c>
      <c r="D77" s="25" t="s">
        <v>13</v>
      </c>
      <c r="E77" s="25" t="s">
        <v>13</v>
      </c>
      <c r="F77" s="25" t="s">
        <v>13</v>
      </c>
      <c r="G77" s="131" t="s">
        <v>13</v>
      </c>
      <c r="H77" s="132" t="s">
        <v>13</v>
      </c>
      <c r="I77" s="132"/>
    </row>
    <row r="78" spans="1:9" x14ac:dyDescent="0.25">
      <c r="A78" s="40" t="s">
        <v>14</v>
      </c>
      <c r="B78" s="40">
        <v>2</v>
      </c>
      <c r="C78" s="48">
        <v>1</v>
      </c>
      <c r="D78" s="49">
        <v>2</v>
      </c>
      <c r="E78" s="49">
        <v>3</v>
      </c>
      <c r="F78" s="49">
        <v>5</v>
      </c>
      <c r="G78" s="133">
        <v>2</v>
      </c>
      <c r="H78" s="53">
        <f>G78/F78*100-100</f>
        <v>-60</v>
      </c>
      <c r="I78" s="53">
        <f>G78/C78*100-100</f>
        <v>100</v>
      </c>
    </row>
    <row r="79" spans="1:9" x14ac:dyDescent="0.25">
      <c r="A79" s="40" t="s">
        <v>14</v>
      </c>
      <c r="B79" s="40">
        <v>3</v>
      </c>
      <c r="C79" s="41">
        <v>5</v>
      </c>
      <c r="D79" s="42">
        <v>11</v>
      </c>
      <c r="E79" s="42">
        <v>13</v>
      </c>
      <c r="F79" s="42">
        <v>24</v>
      </c>
      <c r="G79" s="77">
        <v>5</v>
      </c>
      <c r="H79" s="53">
        <f>G79/F79*100-100</f>
        <v>-79.166666666666657</v>
      </c>
      <c r="I79" s="53">
        <f>G79/C79*100-100</f>
        <v>0</v>
      </c>
    </row>
    <row r="80" spans="1:9" x14ac:dyDescent="0.25">
      <c r="A80" s="40" t="s">
        <v>14</v>
      </c>
      <c r="B80" s="40">
        <v>4</v>
      </c>
      <c r="C80" s="41">
        <v>4</v>
      </c>
      <c r="D80" s="77">
        <v>12</v>
      </c>
      <c r="E80" s="134">
        <v>4</v>
      </c>
      <c r="F80" s="134">
        <v>10</v>
      </c>
      <c r="G80" s="134">
        <v>5</v>
      </c>
      <c r="H80" s="53">
        <f>G80/F80*100-100</f>
        <v>-50</v>
      </c>
      <c r="I80" s="53">
        <f>G80/C80*100-100</f>
        <v>25</v>
      </c>
    </row>
    <row r="81" spans="1:9" ht="13.8" thickBot="1" x14ac:dyDescent="0.3">
      <c r="A81" s="40" t="s">
        <v>14</v>
      </c>
      <c r="B81" s="40">
        <v>5</v>
      </c>
      <c r="C81" s="41" t="s">
        <v>13</v>
      </c>
      <c r="D81" s="77" t="s">
        <v>13</v>
      </c>
      <c r="E81" s="134" t="s">
        <v>13</v>
      </c>
      <c r="F81" s="134" t="s">
        <v>13</v>
      </c>
      <c r="G81" s="134">
        <v>1</v>
      </c>
      <c r="H81" s="53" t="s">
        <v>13</v>
      </c>
      <c r="I81" s="53" t="s">
        <v>13</v>
      </c>
    </row>
    <row r="82" spans="1:9" ht="13.8" thickBot="1" x14ac:dyDescent="0.3">
      <c r="A82" s="44" t="s">
        <v>14</v>
      </c>
      <c r="B82" s="44"/>
      <c r="C82" s="45">
        <v>10</v>
      </c>
      <c r="D82" s="78">
        <v>25</v>
      </c>
      <c r="E82" s="135">
        <v>20</v>
      </c>
      <c r="F82" s="135">
        <v>39</v>
      </c>
      <c r="G82" s="135">
        <v>13</v>
      </c>
      <c r="H82" s="76">
        <f t="shared" ref="H82:H94" si="7">G82/F82*100-100</f>
        <v>-66.666666666666671</v>
      </c>
      <c r="I82" s="76">
        <f t="shared" ref="I82:I94" si="8">G82/C82*100-100</f>
        <v>30</v>
      </c>
    </row>
    <row r="83" spans="1:9" x14ac:dyDescent="0.25">
      <c r="A83" s="40" t="s">
        <v>15</v>
      </c>
      <c r="B83" s="40">
        <v>1</v>
      </c>
      <c r="C83" s="41" t="s">
        <v>13</v>
      </c>
      <c r="D83" s="77">
        <v>1</v>
      </c>
      <c r="E83" s="134" t="s">
        <v>13</v>
      </c>
      <c r="F83" s="134">
        <v>1</v>
      </c>
      <c r="G83" s="134" t="s">
        <v>13</v>
      </c>
      <c r="H83" s="53" t="s">
        <v>13</v>
      </c>
      <c r="I83" s="53" t="s">
        <v>13</v>
      </c>
    </row>
    <row r="84" spans="1:9" x14ac:dyDescent="0.25">
      <c r="A84" s="40" t="s">
        <v>15</v>
      </c>
      <c r="B84" s="40">
        <v>2</v>
      </c>
      <c r="C84" s="41">
        <v>3</v>
      </c>
      <c r="D84" s="77">
        <v>22</v>
      </c>
      <c r="E84" s="134">
        <v>28</v>
      </c>
      <c r="F84" s="134">
        <v>13</v>
      </c>
      <c r="G84" s="134">
        <v>20</v>
      </c>
      <c r="H84" s="53">
        <f>G84/F84*100-100</f>
        <v>53.846153846153868</v>
      </c>
      <c r="I84" s="53">
        <f t="shared" si="8"/>
        <v>566.66666666666674</v>
      </c>
    </row>
    <row r="85" spans="1:9" x14ac:dyDescent="0.25">
      <c r="A85" s="40" t="s">
        <v>15</v>
      </c>
      <c r="B85" s="40">
        <v>3</v>
      </c>
      <c r="C85" s="41">
        <v>24</v>
      </c>
      <c r="D85" s="77">
        <v>82</v>
      </c>
      <c r="E85" s="134">
        <v>68</v>
      </c>
      <c r="F85" s="134">
        <v>60</v>
      </c>
      <c r="G85" s="134">
        <v>49</v>
      </c>
      <c r="H85" s="27">
        <f t="shared" si="7"/>
        <v>-18.333333333333329</v>
      </c>
      <c r="I85" s="53">
        <f t="shared" si="8"/>
        <v>104.16666666666666</v>
      </c>
    </row>
    <row r="86" spans="1:9" x14ac:dyDescent="0.25">
      <c r="A86" s="40" t="s">
        <v>15</v>
      </c>
      <c r="B86" s="40">
        <v>4</v>
      </c>
      <c r="C86" s="41">
        <v>7</v>
      </c>
      <c r="D86" s="77">
        <v>52</v>
      </c>
      <c r="E86" s="134">
        <v>33</v>
      </c>
      <c r="F86" s="134">
        <v>51</v>
      </c>
      <c r="G86" s="134">
        <v>15</v>
      </c>
      <c r="H86" s="27">
        <f t="shared" si="7"/>
        <v>-70.588235294117652</v>
      </c>
      <c r="I86" s="53">
        <f t="shared" si="8"/>
        <v>114.28571428571428</v>
      </c>
    </row>
    <row r="87" spans="1:9" ht="13.8" thickBot="1" x14ac:dyDescent="0.3">
      <c r="A87" s="40" t="s">
        <v>15</v>
      </c>
      <c r="B87" s="40">
        <v>5</v>
      </c>
      <c r="C87" s="48">
        <v>1</v>
      </c>
      <c r="D87" s="133">
        <v>1</v>
      </c>
      <c r="E87" s="136">
        <v>8</v>
      </c>
      <c r="F87" s="136">
        <v>3</v>
      </c>
      <c r="G87" s="136" t="s">
        <v>13</v>
      </c>
      <c r="H87" s="27" t="s">
        <v>13</v>
      </c>
      <c r="I87" s="53" t="s">
        <v>13</v>
      </c>
    </row>
    <row r="88" spans="1:9" ht="13.8" thickBot="1" x14ac:dyDescent="0.3">
      <c r="A88" s="44" t="s">
        <v>15</v>
      </c>
      <c r="B88" s="44"/>
      <c r="C88" s="45">
        <v>35</v>
      </c>
      <c r="D88" s="78">
        <v>158</v>
      </c>
      <c r="E88" s="135">
        <v>137</v>
      </c>
      <c r="F88" s="135">
        <v>128</v>
      </c>
      <c r="G88" s="135">
        <v>84</v>
      </c>
      <c r="H88" s="36">
        <f t="shared" si="7"/>
        <v>-34.375</v>
      </c>
      <c r="I88" s="36">
        <f t="shared" si="8"/>
        <v>140</v>
      </c>
    </row>
    <row r="89" spans="1:9" x14ac:dyDescent="0.25">
      <c r="A89" s="40" t="s">
        <v>16</v>
      </c>
      <c r="B89" s="40">
        <v>1</v>
      </c>
      <c r="C89" s="41">
        <v>14</v>
      </c>
      <c r="D89" s="77">
        <v>20</v>
      </c>
      <c r="E89" s="134">
        <v>5</v>
      </c>
      <c r="F89" s="134">
        <v>3</v>
      </c>
      <c r="G89" s="134">
        <v>6</v>
      </c>
      <c r="H89" s="53">
        <f t="shared" si="7"/>
        <v>100</v>
      </c>
      <c r="I89" s="54">
        <f>G89/C89*100-100</f>
        <v>-57.142857142857146</v>
      </c>
    </row>
    <row r="90" spans="1:9" x14ac:dyDescent="0.25">
      <c r="A90" s="40" t="s">
        <v>16</v>
      </c>
      <c r="B90" s="40">
        <v>2</v>
      </c>
      <c r="C90" s="41">
        <v>88</v>
      </c>
      <c r="D90" s="77">
        <v>186</v>
      </c>
      <c r="E90" s="134">
        <v>174</v>
      </c>
      <c r="F90" s="134">
        <v>230</v>
      </c>
      <c r="G90" s="134">
        <v>255</v>
      </c>
      <c r="H90" s="27">
        <f t="shared" si="7"/>
        <v>10.869565217391312</v>
      </c>
      <c r="I90" s="27">
        <f t="shared" si="8"/>
        <v>189.77272727272731</v>
      </c>
    </row>
    <row r="91" spans="1:9" x14ac:dyDescent="0.25">
      <c r="A91" s="40" t="s">
        <v>16</v>
      </c>
      <c r="B91" s="40">
        <v>3</v>
      </c>
      <c r="C91" s="41">
        <v>219</v>
      </c>
      <c r="D91" s="77">
        <v>384</v>
      </c>
      <c r="E91" s="134">
        <v>314</v>
      </c>
      <c r="F91" s="134">
        <v>348</v>
      </c>
      <c r="G91" s="134">
        <v>298</v>
      </c>
      <c r="H91" s="27">
        <f t="shared" si="7"/>
        <v>-14.367816091954026</v>
      </c>
      <c r="I91" s="27">
        <f t="shared" si="8"/>
        <v>36.07305936073061</v>
      </c>
    </row>
    <row r="92" spans="1:9" x14ac:dyDescent="0.25">
      <c r="A92" s="40" t="s">
        <v>16</v>
      </c>
      <c r="B92" s="40">
        <v>4</v>
      </c>
      <c r="C92" s="41">
        <v>37</v>
      </c>
      <c r="D92" s="77">
        <v>62</v>
      </c>
      <c r="E92" s="134">
        <v>70</v>
      </c>
      <c r="F92" s="134">
        <v>72</v>
      </c>
      <c r="G92" s="134">
        <v>55</v>
      </c>
      <c r="H92" s="27">
        <f t="shared" si="7"/>
        <v>-23.611111111111114</v>
      </c>
      <c r="I92" s="27">
        <f t="shared" si="8"/>
        <v>48.648648648648646</v>
      </c>
    </row>
    <row r="93" spans="1:9" ht="13.8" thickBot="1" x14ac:dyDescent="0.3">
      <c r="A93" s="40" t="s">
        <v>16</v>
      </c>
      <c r="B93" s="40">
        <v>5</v>
      </c>
      <c r="C93" s="41">
        <v>2</v>
      </c>
      <c r="D93" s="77">
        <v>5</v>
      </c>
      <c r="E93" s="134">
        <v>3</v>
      </c>
      <c r="F93" s="134">
        <v>1</v>
      </c>
      <c r="G93" s="134">
        <v>2</v>
      </c>
      <c r="H93" s="27">
        <f t="shared" si="7"/>
        <v>100</v>
      </c>
      <c r="I93" s="27">
        <f t="shared" si="8"/>
        <v>0</v>
      </c>
    </row>
    <row r="94" spans="1:9" ht="13.8" thickBot="1" x14ac:dyDescent="0.3">
      <c r="A94" s="44" t="s">
        <v>16</v>
      </c>
      <c r="B94" s="44"/>
      <c r="C94" s="45">
        <v>360</v>
      </c>
      <c r="D94" s="78">
        <v>657</v>
      </c>
      <c r="E94" s="135">
        <v>566</v>
      </c>
      <c r="F94" s="135">
        <v>654</v>
      </c>
      <c r="G94" s="135">
        <v>616</v>
      </c>
      <c r="H94" s="36">
        <f t="shared" si="7"/>
        <v>-5.8103975535168217</v>
      </c>
      <c r="I94" s="36">
        <f t="shared" si="8"/>
        <v>71.111111111111114</v>
      </c>
    </row>
    <row r="95" spans="1:9" x14ac:dyDescent="0.25">
      <c r="A95" s="40" t="s">
        <v>18</v>
      </c>
      <c r="B95" s="40">
        <v>1</v>
      </c>
      <c r="C95" s="41">
        <v>193</v>
      </c>
      <c r="D95" s="77">
        <v>282</v>
      </c>
      <c r="E95" s="134">
        <v>270</v>
      </c>
      <c r="F95" s="134">
        <v>236</v>
      </c>
      <c r="G95" s="134">
        <v>168</v>
      </c>
      <c r="H95" s="27">
        <f>G95/F95*100-100</f>
        <v>-28.813559322033896</v>
      </c>
      <c r="I95" s="27">
        <f>G95/C95*100-100</f>
        <v>-12.953367875647672</v>
      </c>
    </row>
    <row r="96" spans="1:9" x14ac:dyDescent="0.25">
      <c r="A96" s="40" t="s">
        <v>18</v>
      </c>
      <c r="B96" s="40">
        <v>2</v>
      </c>
      <c r="C96" s="41">
        <v>385</v>
      </c>
      <c r="D96" s="77">
        <v>314</v>
      </c>
      <c r="E96" s="134">
        <v>305</v>
      </c>
      <c r="F96" s="134">
        <v>334</v>
      </c>
      <c r="G96" s="134">
        <v>314</v>
      </c>
      <c r="H96" s="27">
        <f>G96/F96*100-100</f>
        <v>-5.9880239520958156</v>
      </c>
      <c r="I96" s="27">
        <f>G96/C96*100-100</f>
        <v>-18.441558441558442</v>
      </c>
    </row>
    <row r="97" spans="1:9" x14ac:dyDescent="0.25">
      <c r="A97" s="40" t="s">
        <v>18</v>
      </c>
      <c r="B97" s="40">
        <v>3</v>
      </c>
      <c r="C97" s="41">
        <v>135</v>
      </c>
      <c r="D97" s="77">
        <v>151</v>
      </c>
      <c r="E97" s="134">
        <v>140</v>
      </c>
      <c r="F97" s="134">
        <v>123</v>
      </c>
      <c r="G97" s="134">
        <v>129</v>
      </c>
      <c r="H97" s="27">
        <f>G97/F97*100-100</f>
        <v>4.8780487804878021</v>
      </c>
      <c r="I97" s="27">
        <f>G97/C97*100-100</f>
        <v>-4.4444444444444429</v>
      </c>
    </row>
    <row r="98" spans="1:9" x14ac:dyDescent="0.25">
      <c r="A98" s="40" t="s">
        <v>18</v>
      </c>
      <c r="B98" s="40">
        <v>4</v>
      </c>
      <c r="C98" s="41">
        <v>11</v>
      </c>
      <c r="D98" s="77">
        <v>7</v>
      </c>
      <c r="E98" s="134">
        <v>8</v>
      </c>
      <c r="F98" s="134">
        <v>9</v>
      </c>
      <c r="G98" s="134">
        <v>1</v>
      </c>
      <c r="H98" s="27">
        <f>G98/F98*100-100</f>
        <v>-88.888888888888886</v>
      </c>
      <c r="I98" s="27">
        <f>G98/C98*100-100</f>
        <v>-90.909090909090907</v>
      </c>
    </row>
    <row r="99" spans="1:9" ht="13.8" thickBot="1" x14ac:dyDescent="0.3">
      <c r="A99" s="40" t="s">
        <v>18</v>
      </c>
      <c r="B99" s="40">
        <v>5</v>
      </c>
      <c r="C99" s="57" t="s">
        <v>13</v>
      </c>
      <c r="D99" s="77" t="s">
        <v>13</v>
      </c>
      <c r="E99" s="134" t="s">
        <v>13</v>
      </c>
      <c r="F99" s="134" t="s">
        <v>13</v>
      </c>
      <c r="G99" s="134" t="s">
        <v>13</v>
      </c>
      <c r="H99" s="27" t="s">
        <v>13</v>
      </c>
      <c r="I99" s="27" t="s">
        <v>13</v>
      </c>
    </row>
    <row r="100" spans="1:9" ht="13.8" thickBot="1" x14ac:dyDescent="0.3">
      <c r="A100" s="44" t="s">
        <v>18</v>
      </c>
      <c r="B100" s="44"/>
      <c r="C100" s="45">
        <v>724</v>
      </c>
      <c r="D100" s="78">
        <v>754</v>
      </c>
      <c r="E100" s="135">
        <v>723</v>
      </c>
      <c r="F100" s="135">
        <v>702</v>
      </c>
      <c r="G100" s="135">
        <v>612</v>
      </c>
      <c r="H100" s="137">
        <f>G100/F100*100-100</f>
        <v>-12.820512820512818</v>
      </c>
      <c r="I100" s="137">
        <f>G100/C100*100-100</f>
        <v>-15.469613259668506</v>
      </c>
    </row>
    <row r="101" spans="1:9" ht="13.8" thickBot="1" x14ac:dyDescent="0.3">
      <c r="A101" s="58" t="s">
        <v>29</v>
      </c>
      <c r="B101" s="59"/>
      <c r="C101" s="60">
        <v>1129</v>
      </c>
      <c r="D101" s="61">
        <v>1595</v>
      </c>
      <c r="E101" s="61">
        <v>1446</v>
      </c>
      <c r="F101" s="61">
        <v>1523</v>
      </c>
      <c r="G101" s="61">
        <v>1325</v>
      </c>
      <c r="H101" s="80">
        <f>G101/F101*100-100</f>
        <v>-13.000656598818111</v>
      </c>
      <c r="I101" s="81">
        <f>G101/C101*100-100</f>
        <v>17.360496014171844</v>
      </c>
    </row>
    <row r="102" spans="1:9" ht="13.8" thickBot="1" x14ac:dyDescent="0.3">
      <c r="A102" s="64" t="s">
        <v>30</v>
      </c>
      <c r="B102" s="64"/>
      <c r="C102" s="64"/>
      <c r="D102" s="64"/>
      <c r="E102" s="64"/>
      <c r="F102" s="64"/>
      <c r="G102" s="64"/>
      <c r="H102" s="64"/>
      <c r="I102" s="64"/>
    </row>
    <row r="103" spans="1:9" x14ac:dyDescent="0.25">
      <c r="A103" s="138" t="s">
        <v>12</v>
      </c>
      <c r="B103" s="138">
        <v>2</v>
      </c>
      <c r="C103" s="66" t="s">
        <v>13</v>
      </c>
      <c r="D103" s="67" t="s">
        <v>13</v>
      </c>
      <c r="E103" s="67" t="s">
        <v>13</v>
      </c>
      <c r="F103" s="67" t="s">
        <v>13</v>
      </c>
      <c r="G103" s="68" t="s">
        <v>13</v>
      </c>
      <c r="H103" s="67" t="s">
        <v>13</v>
      </c>
      <c r="I103" s="67" t="s">
        <v>13</v>
      </c>
    </row>
    <row r="104" spans="1:9" x14ac:dyDescent="0.25">
      <c r="A104" s="65" t="s">
        <v>12</v>
      </c>
      <c r="B104" s="65">
        <v>3</v>
      </c>
      <c r="C104" s="70" t="s">
        <v>13</v>
      </c>
      <c r="D104" s="69" t="s">
        <v>13</v>
      </c>
      <c r="E104" s="69" t="s">
        <v>13</v>
      </c>
      <c r="F104" s="69" t="s">
        <v>13</v>
      </c>
      <c r="G104" s="72" t="s">
        <v>13</v>
      </c>
      <c r="H104" s="69" t="s">
        <v>13</v>
      </c>
      <c r="I104" s="69" t="s">
        <v>13</v>
      </c>
    </row>
    <row r="105" spans="1:9" ht="13.8" thickBot="1" x14ac:dyDescent="0.3">
      <c r="A105" s="65" t="s">
        <v>12</v>
      </c>
      <c r="B105" s="65">
        <v>4</v>
      </c>
      <c r="C105" s="70" t="s">
        <v>13</v>
      </c>
      <c r="D105" s="69" t="s">
        <v>13</v>
      </c>
      <c r="E105" s="69" t="s">
        <v>13</v>
      </c>
      <c r="F105" s="69" t="s">
        <v>13</v>
      </c>
      <c r="G105" s="72">
        <v>2</v>
      </c>
      <c r="H105" s="69" t="s">
        <v>13</v>
      </c>
      <c r="I105" s="69" t="s">
        <v>13</v>
      </c>
    </row>
    <row r="106" spans="1:9" ht="13.8" thickBot="1" x14ac:dyDescent="0.3">
      <c r="A106" s="64" t="s">
        <v>12</v>
      </c>
      <c r="B106" s="126"/>
      <c r="C106" s="139" t="s">
        <v>13</v>
      </c>
      <c r="D106" s="140" t="s">
        <v>13</v>
      </c>
      <c r="E106" s="140" t="s">
        <v>13</v>
      </c>
      <c r="F106" s="140" t="s">
        <v>13</v>
      </c>
      <c r="G106" s="141">
        <v>2</v>
      </c>
      <c r="H106" s="142" t="s">
        <v>13</v>
      </c>
      <c r="I106" s="128" t="s">
        <v>13</v>
      </c>
    </row>
    <row r="107" spans="1:9" x14ac:dyDescent="0.25">
      <c r="A107" s="65" t="s">
        <v>14</v>
      </c>
      <c r="B107" s="37">
        <v>2</v>
      </c>
      <c r="C107" s="79">
        <v>1</v>
      </c>
      <c r="D107" s="97">
        <v>1</v>
      </c>
      <c r="E107" s="97">
        <v>1</v>
      </c>
      <c r="F107" s="97">
        <v>2</v>
      </c>
      <c r="G107" s="98">
        <v>2</v>
      </c>
      <c r="H107" s="22">
        <f>G107/F107*100-100</f>
        <v>0</v>
      </c>
      <c r="I107" s="22">
        <f>G107/C107*100-100</f>
        <v>100</v>
      </c>
    </row>
    <row r="108" spans="1:9" x14ac:dyDescent="0.25">
      <c r="A108" s="37" t="s">
        <v>14</v>
      </c>
      <c r="B108" s="40">
        <v>3</v>
      </c>
      <c r="C108" s="41">
        <v>10</v>
      </c>
      <c r="D108" s="42">
        <v>21</v>
      </c>
      <c r="E108" s="42">
        <v>10</v>
      </c>
      <c r="F108" s="42">
        <v>24</v>
      </c>
      <c r="G108" s="77">
        <v>4</v>
      </c>
      <c r="H108" s="22">
        <f>G108/F108*100-100</f>
        <v>-83.333333333333343</v>
      </c>
      <c r="I108" s="22">
        <f>G108/C108*100-100</f>
        <v>-60</v>
      </c>
    </row>
    <row r="109" spans="1:9" x14ac:dyDescent="0.25">
      <c r="A109" s="40" t="s">
        <v>14</v>
      </c>
      <c r="B109" s="37">
        <v>4</v>
      </c>
      <c r="C109" s="79">
        <v>2</v>
      </c>
      <c r="D109" s="97">
        <v>6</v>
      </c>
      <c r="E109" s="97">
        <v>1</v>
      </c>
      <c r="F109" s="97">
        <v>2</v>
      </c>
      <c r="G109" s="98">
        <v>3</v>
      </c>
      <c r="H109" s="22">
        <f>G109/F109*100-100</f>
        <v>50</v>
      </c>
      <c r="I109" s="22">
        <f>G109/C109*100-100</f>
        <v>50</v>
      </c>
    </row>
    <row r="110" spans="1:9" ht="13.8" thickBot="1" x14ac:dyDescent="0.3">
      <c r="A110" s="37" t="s">
        <v>14</v>
      </c>
      <c r="B110" s="37">
        <v>5</v>
      </c>
      <c r="C110" s="79" t="s">
        <v>13</v>
      </c>
      <c r="D110" s="97" t="s">
        <v>13</v>
      </c>
      <c r="E110" s="97">
        <v>3</v>
      </c>
      <c r="F110" s="97" t="s">
        <v>13</v>
      </c>
      <c r="G110" s="98" t="s">
        <v>13</v>
      </c>
      <c r="H110" s="69" t="s">
        <v>13</v>
      </c>
      <c r="I110" s="69" t="s">
        <v>13</v>
      </c>
    </row>
    <row r="111" spans="1:9" ht="13.8" thickBot="1" x14ac:dyDescent="0.3">
      <c r="A111" s="44" t="s">
        <v>14</v>
      </c>
      <c r="B111" s="44"/>
      <c r="C111" s="45">
        <v>13</v>
      </c>
      <c r="D111" s="51">
        <v>28</v>
      </c>
      <c r="E111" s="51">
        <v>15</v>
      </c>
      <c r="F111" s="51">
        <v>28</v>
      </c>
      <c r="G111" s="78">
        <v>9</v>
      </c>
      <c r="H111" s="76">
        <f>G111/F111*100-100</f>
        <v>-67.857142857142861</v>
      </c>
      <c r="I111" s="76">
        <f>G111/C111*100-100</f>
        <v>-30.769230769230774</v>
      </c>
    </row>
    <row r="112" spans="1:9" x14ac:dyDescent="0.25">
      <c r="A112" s="143" t="s">
        <v>15</v>
      </c>
      <c r="B112" s="143">
        <v>1</v>
      </c>
      <c r="C112" s="144">
        <v>1</v>
      </c>
      <c r="D112" s="145" t="s">
        <v>13</v>
      </c>
      <c r="E112" s="145" t="s">
        <v>13</v>
      </c>
      <c r="F112" s="145">
        <v>1</v>
      </c>
      <c r="G112" s="146" t="s">
        <v>13</v>
      </c>
      <c r="H112" s="147" t="s">
        <v>13</v>
      </c>
      <c r="I112" s="53" t="s">
        <v>13</v>
      </c>
    </row>
    <row r="113" spans="1:9" x14ac:dyDescent="0.25">
      <c r="A113" s="40" t="s">
        <v>15</v>
      </c>
      <c r="B113" s="40">
        <v>2</v>
      </c>
      <c r="C113" s="41">
        <v>4</v>
      </c>
      <c r="D113" s="42">
        <v>28</v>
      </c>
      <c r="E113" s="42">
        <v>8</v>
      </c>
      <c r="F113" s="42">
        <v>24</v>
      </c>
      <c r="G113" s="77">
        <v>10</v>
      </c>
      <c r="H113" s="27">
        <f>G113/F113*100-100</f>
        <v>-58.333333333333329</v>
      </c>
      <c r="I113" s="53">
        <f>G113/C113*100-100</f>
        <v>150</v>
      </c>
    </row>
    <row r="114" spans="1:9" x14ac:dyDescent="0.25">
      <c r="A114" s="40" t="s">
        <v>15</v>
      </c>
      <c r="B114" s="40">
        <v>3</v>
      </c>
      <c r="C114" s="41">
        <v>38</v>
      </c>
      <c r="D114" s="42">
        <v>127</v>
      </c>
      <c r="E114" s="42">
        <v>66</v>
      </c>
      <c r="F114" s="42">
        <v>154</v>
      </c>
      <c r="G114" s="77">
        <v>52</v>
      </c>
      <c r="H114" s="27">
        <f>G114/F114*100-100</f>
        <v>-66.233766233766232</v>
      </c>
      <c r="I114" s="27">
        <f>G114/C114*100-100</f>
        <v>36.84210526315789</v>
      </c>
    </row>
    <row r="115" spans="1:9" x14ac:dyDescent="0.25">
      <c r="A115" s="40" t="s">
        <v>15</v>
      </c>
      <c r="B115" s="40">
        <v>4</v>
      </c>
      <c r="C115" s="41">
        <v>9</v>
      </c>
      <c r="D115" s="42">
        <v>37</v>
      </c>
      <c r="E115" s="42">
        <v>19</v>
      </c>
      <c r="F115" s="42">
        <v>19</v>
      </c>
      <c r="G115" s="77">
        <v>18</v>
      </c>
      <c r="H115" s="27">
        <f>G115/F115*100-100</f>
        <v>-5.2631578947368496</v>
      </c>
      <c r="I115" s="27">
        <f>G115/C115*100-100</f>
        <v>100</v>
      </c>
    </row>
    <row r="116" spans="1:9" ht="13.8" thickBot="1" x14ac:dyDescent="0.3">
      <c r="A116" s="40" t="s">
        <v>15</v>
      </c>
      <c r="B116" s="40">
        <v>5</v>
      </c>
      <c r="C116" s="41" t="s">
        <v>13</v>
      </c>
      <c r="D116" s="49">
        <v>1</v>
      </c>
      <c r="E116" s="49">
        <v>6</v>
      </c>
      <c r="F116" s="49">
        <v>2</v>
      </c>
      <c r="G116" s="133">
        <v>2</v>
      </c>
      <c r="H116" s="27">
        <f>G116/F116*100-100</f>
        <v>0</v>
      </c>
      <c r="I116" s="27" t="s">
        <v>13</v>
      </c>
    </row>
    <row r="117" spans="1:9" ht="13.8" thickBot="1" x14ac:dyDescent="0.3">
      <c r="A117" s="44" t="s">
        <v>15</v>
      </c>
      <c r="B117" s="44"/>
      <c r="C117" s="45">
        <v>52</v>
      </c>
      <c r="D117" s="51">
        <v>193</v>
      </c>
      <c r="E117" s="51">
        <v>99</v>
      </c>
      <c r="F117" s="51">
        <v>200</v>
      </c>
      <c r="G117" s="78">
        <v>82</v>
      </c>
      <c r="H117" s="36">
        <f t="shared" ref="H117:H129" si="9">G117/F117*100-100</f>
        <v>-59</v>
      </c>
      <c r="I117" s="36">
        <f t="shared" ref="I117:I126" si="10">G117/C117*100-100</f>
        <v>57.692307692307679</v>
      </c>
    </row>
    <row r="118" spans="1:9" x14ac:dyDescent="0.25">
      <c r="A118" s="40" t="s">
        <v>16</v>
      </c>
      <c r="B118" s="40">
        <v>1</v>
      </c>
      <c r="C118" s="41">
        <v>2</v>
      </c>
      <c r="D118" s="42">
        <v>3</v>
      </c>
      <c r="E118" s="42">
        <v>2</v>
      </c>
      <c r="F118" s="42" t="s">
        <v>13</v>
      </c>
      <c r="G118" s="77" t="s">
        <v>13</v>
      </c>
      <c r="H118" s="27" t="s">
        <v>13</v>
      </c>
      <c r="I118" s="27" t="s">
        <v>13</v>
      </c>
    </row>
    <row r="119" spans="1:9" x14ac:dyDescent="0.25">
      <c r="A119" s="40" t="s">
        <v>16</v>
      </c>
      <c r="B119" s="40">
        <v>2</v>
      </c>
      <c r="C119" s="41">
        <v>26</v>
      </c>
      <c r="D119" s="42">
        <v>91</v>
      </c>
      <c r="E119" s="42">
        <v>82</v>
      </c>
      <c r="F119" s="42">
        <v>89</v>
      </c>
      <c r="G119" s="77">
        <v>97</v>
      </c>
      <c r="H119" s="27">
        <f t="shared" si="9"/>
        <v>8.9887640449438209</v>
      </c>
      <c r="I119" s="27">
        <f t="shared" si="10"/>
        <v>273.07692307692309</v>
      </c>
    </row>
    <row r="120" spans="1:9" x14ac:dyDescent="0.25">
      <c r="A120" s="40" t="s">
        <v>16</v>
      </c>
      <c r="B120" s="40">
        <v>3</v>
      </c>
      <c r="C120" s="41">
        <v>101</v>
      </c>
      <c r="D120" s="42">
        <v>162</v>
      </c>
      <c r="E120" s="42">
        <v>167</v>
      </c>
      <c r="F120" s="42">
        <v>149</v>
      </c>
      <c r="G120" s="77">
        <v>167</v>
      </c>
      <c r="H120" s="27">
        <f t="shared" si="9"/>
        <v>12.080536912751683</v>
      </c>
      <c r="I120" s="27">
        <f t="shared" si="10"/>
        <v>65.346534653465341</v>
      </c>
    </row>
    <row r="121" spans="1:9" x14ac:dyDescent="0.25">
      <c r="A121" s="40" t="s">
        <v>16</v>
      </c>
      <c r="B121" s="40">
        <v>4</v>
      </c>
      <c r="C121" s="41">
        <v>21</v>
      </c>
      <c r="D121" s="42">
        <v>10</v>
      </c>
      <c r="E121" s="42">
        <v>22</v>
      </c>
      <c r="F121" s="42">
        <v>15</v>
      </c>
      <c r="G121" s="77">
        <v>20</v>
      </c>
      <c r="H121" s="27">
        <f t="shared" si="9"/>
        <v>33.333333333333314</v>
      </c>
      <c r="I121" s="27">
        <f t="shared" si="10"/>
        <v>-4.7619047619047734</v>
      </c>
    </row>
    <row r="122" spans="1:9" ht="13.8" thickBot="1" x14ac:dyDescent="0.3">
      <c r="A122" s="40" t="s">
        <v>16</v>
      </c>
      <c r="B122" s="40">
        <v>5</v>
      </c>
      <c r="C122" s="79">
        <v>1</v>
      </c>
      <c r="D122" s="97">
        <v>1</v>
      </c>
      <c r="E122" s="97" t="s">
        <v>13</v>
      </c>
      <c r="F122" s="97" t="s">
        <v>13</v>
      </c>
      <c r="G122" s="98">
        <v>3</v>
      </c>
      <c r="H122" s="27" t="s">
        <v>13</v>
      </c>
      <c r="I122" s="27">
        <f t="shared" si="10"/>
        <v>200</v>
      </c>
    </row>
    <row r="123" spans="1:9" ht="13.8" thickBot="1" x14ac:dyDescent="0.3">
      <c r="A123" s="44" t="s">
        <v>16</v>
      </c>
      <c r="B123" s="44"/>
      <c r="C123" s="45">
        <v>151</v>
      </c>
      <c r="D123" s="51">
        <v>267</v>
      </c>
      <c r="E123" s="51">
        <v>273</v>
      </c>
      <c r="F123" s="51">
        <v>253</v>
      </c>
      <c r="G123" s="78">
        <v>287</v>
      </c>
      <c r="H123" s="36">
        <f t="shared" si="9"/>
        <v>13.438735177865595</v>
      </c>
      <c r="I123" s="36">
        <f t="shared" si="10"/>
        <v>90.066225165562912</v>
      </c>
    </row>
    <row r="124" spans="1:9" x14ac:dyDescent="0.25">
      <c r="A124" s="40" t="s">
        <v>18</v>
      </c>
      <c r="B124" s="40">
        <v>1</v>
      </c>
      <c r="C124" s="41">
        <v>8</v>
      </c>
      <c r="D124" s="42">
        <v>26</v>
      </c>
      <c r="E124" s="42">
        <v>24</v>
      </c>
      <c r="F124" s="42">
        <v>10</v>
      </c>
      <c r="G124" s="77">
        <v>14</v>
      </c>
      <c r="H124" s="27">
        <f t="shared" si="9"/>
        <v>40</v>
      </c>
      <c r="I124" s="27">
        <f t="shared" si="10"/>
        <v>75</v>
      </c>
    </row>
    <row r="125" spans="1:9" x14ac:dyDescent="0.25">
      <c r="A125" s="40" t="s">
        <v>18</v>
      </c>
      <c r="B125" s="40">
        <v>2</v>
      </c>
      <c r="C125" s="41">
        <v>20</v>
      </c>
      <c r="D125" s="42">
        <v>81</v>
      </c>
      <c r="E125" s="42">
        <v>79</v>
      </c>
      <c r="F125" s="42">
        <v>46</v>
      </c>
      <c r="G125" s="77">
        <v>48</v>
      </c>
      <c r="H125" s="27">
        <f t="shared" si="9"/>
        <v>4.3478260869565162</v>
      </c>
      <c r="I125" s="27">
        <f t="shared" si="10"/>
        <v>140</v>
      </c>
    </row>
    <row r="126" spans="1:9" x14ac:dyDescent="0.25">
      <c r="A126" s="40" t="s">
        <v>18</v>
      </c>
      <c r="B126" s="40">
        <v>3</v>
      </c>
      <c r="C126" s="41">
        <v>45</v>
      </c>
      <c r="D126" s="42">
        <v>31</v>
      </c>
      <c r="E126" s="42">
        <v>38</v>
      </c>
      <c r="F126" s="42">
        <v>37</v>
      </c>
      <c r="G126" s="77">
        <v>34</v>
      </c>
      <c r="H126" s="27">
        <f t="shared" si="9"/>
        <v>-8.1081081081080981</v>
      </c>
      <c r="I126" s="27">
        <f t="shared" si="10"/>
        <v>-24.444444444444443</v>
      </c>
    </row>
    <row r="127" spans="1:9" ht="13.8" thickBot="1" x14ac:dyDescent="0.3">
      <c r="A127" s="40" t="s">
        <v>18</v>
      </c>
      <c r="B127" s="40">
        <v>4</v>
      </c>
      <c r="C127" s="41">
        <v>5</v>
      </c>
      <c r="D127" s="42">
        <v>1</v>
      </c>
      <c r="E127" s="42" t="s">
        <v>13</v>
      </c>
      <c r="F127" s="42">
        <v>3</v>
      </c>
      <c r="G127" s="77" t="s">
        <v>13</v>
      </c>
      <c r="H127" s="27" t="s">
        <v>13</v>
      </c>
      <c r="I127" s="27" t="s">
        <v>13</v>
      </c>
    </row>
    <row r="128" spans="1:9" ht="13.8" thickBot="1" x14ac:dyDescent="0.3">
      <c r="A128" s="44" t="s">
        <v>18</v>
      </c>
      <c r="B128" s="44"/>
      <c r="C128" s="45">
        <v>78</v>
      </c>
      <c r="D128" s="51">
        <v>139</v>
      </c>
      <c r="E128" s="51">
        <v>141</v>
      </c>
      <c r="F128" s="51">
        <v>96</v>
      </c>
      <c r="G128" s="78">
        <v>96</v>
      </c>
      <c r="H128" s="36">
        <f t="shared" si="9"/>
        <v>0</v>
      </c>
      <c r="I128" s="36">
        <f>G128/C128*100-100</f>
        <v>23.07692307692308</v>
      </c>
    </row>
    <row r="129" spans="1:9" ht="13.8" thickBot="1" x14ac:dyDescent="0.3">
      <c r="A129" s="148" t="s">
        <v>12</v>
      </c>
      <c r="B129" s="148"/>
      <c r="C129" s="149">
        <v>294</v>
      </c>
      <c r="D129" s="61">
        <v>627</v>
      </c>
      <c r="E129" s="61">
        <v>528</v>
      </c>
      <c r="F129" s="61">
        <v>577</v>
      </c>
      <c r="G129" s="61">
        <v>476</v>
      </c>
      <c r="H129" s="80">
        <f t="shared" si="9"/>
        <v>-17.504332755632575</v>
      </c>
      <c r="I129" s="81">
        <f>G129/C129*100-100</f>
        <v>61.904761904761898</v>
      </c>
    </row>
    <row r="130" spans="1:9" ht="13.8" thickBot="1" x14ac:dyDescent="0.3">
      <c r="A130" s="150" t="s">
        <v>31</v>
      </c>
      <c r="B130" s="150"/>
      <c r="C130" s="150"/>
      <c r="D130" s="150"/>
      <c r="E130" s="150"/>
      <c r="F130" s="150"/>
      <c r="G130" s="150"/>
      <c r="H130" s="150"/>
      <c r="I130" s="150"/>
    </row>
    <row r="131" spans="1:9" x14ac:dyDescent="0.25">
      <c r="A131" s="151" t="s">
        <v>14</v>
      </c>
      <c r="B131" s="151">
        <v>1</v>
      </c>
      <c r="C131" s="84" t="s">
        <v>13</v>
      </c>
      <c r="D131" s="85" t="s">
        <v>13</v>
      </c>
      <c r="E131" s="85" t="s">
        <v>13</v>
      </c>
      <c r="F131" s="85" t="s">
        <v>13</v>
      </c>
      <c r="G131" s="86" t="s">
        <v>13</v>
      </c>
      <c r="H131" s="152" t="s">
        <v>13</v>
      </c>
      <c r="I131" s="152" t="s">
        <v>13</v>
      </c>
    </row>
    <row r="132" spans="1:9" x14ac:dyDescent="0.25">
      <c r="A132" s="153" t="s">
        <v>14</v>
      </c>
      <c r="B132" s="153">
        <v>2</v>
      </c>
      <c r="C132" s="154" t="s">
        <v>13</v>
      </c>
      <c r="D132" s="155" t="s">
        <v>13</v>
      </c>
      <c r="E132" s="155" t="s">
        <v>13</v>
      </c>
      <c r="F132" s="155" t="s">
        <v>13</v>
      </c>
      <c r="G132" s="156" t="s">
        <v>13</v>
      </c>
      <c r="H132" s="152" t="s">
        <v>13</v>
      </c>
      <c r="I132" s="152" t="s">
        <v>13</v>
      </c>
    </row>
    <row r="133" spans="1:9" ht="13.8" thickBot="1" x14ac:dyDescent="0.3">
      <c r="A133" s="153" t="s">
        <v>14</v>
      </c>
      <c r="B133" s="153">
        <v>3</v>
      </c>
      <c r="C133" s="154">
        <v>1</v>
      </c>
      <c r="D133" s="155" t="s">
        <v>13</v>
      </c>
      <c r="E133" s="155" t="s">
        <v>13</v>
      </c>
      <c r="F133" s="155" t="s">
        <v>13</v>
      </c>
      <c r="G133" s="156" t="s">
        <v>13</v>
      </c>
      <c r="H133" s="152" t="s">
        <v>13</v>
      </c>
      <c r="I133" s="152" t="s">
        <v>13</v>
      </c>
    </row>
    <row r="134" spans="1:9" ht="13.8" thickBot="1" x14ac:dyDescent="0.3">
      <c r="A134" s="150" t="s">
        <v>14</v>
      </c>
      <c r="B134" s="157"/>
      <c r="C134" s="158">
        <v>1</v>
      </c>
      <c r="D134" s="159" t="s">
        <v>13</v>
      </c>
      <c r="E134" s="159" t="s">
        <v>13</v>
      </c>
      <c r="F134" s="159" t="s">
        <v>13</v>
      </c>
      <c r="G134" s="160" t="s">
        <v>13</v>
      </c>
      <c r="H134" s="161" t="s">
        <v>13</v>
      </c>
      <c r="I134" s="161" t="s">
        <v>13</v>
      </c>
    </row>
    <row r="135" spans="1:9" x14ac:dyDescent="0.25">
      <c r="A135" s="153" t="s">
        <v>15</v>
      </c>
      <c r="B135" s="153">
        <v>1</v>
      </c>
      <c r="C135" s="154" t="s">
        <v>13</v>
      </c>
      <c r="D135" s="87" t="s">
        <v>13</v>
      </c>
      <c r="E135" s="87" t="s">
        <v>13</v>
      </c>
      <c r="F135" s="87" t="s">
        <v>13</v>
      </c>
      <c r="G135" s="95" t="s">
        <v>13</v>
      </c>
      <c r="H135" s="152" t="s">
        <v>13</v>
      </c>
      <c r="I135" s="152" t="s">
        <v>13</v>
      </c>
    </row>
    <row r="136" spans="1:9" x14ac:dyDescent="0.25">
      <c r="A136" s="37" t="s">
        <v>15</v>
      </c>
      <c r="B136" s="37">
        <v>2</v>
      </c>
      <c r="C136" s="79">
        <v>1</v>
      </c>
      <c r="D136" s="49">
        <v>1</v>
      </c>
      <c r="E136" s="49">
        <v>2</v>
      </c>
      <c r="F136" s="49">
        <v>2</v>
      </c>
      <c r="G136" s="133" t="s">
        <v>13</v>
      </c>
      <c r="H136" s="53" t="s">
        <v>13</v>
      </c>
      <c r="I136" s="162" t="s">
        <v>13</v>
      </c>
    </row>
    <row r="137" spans="1:9" x14ac:dyDescent="0.25">
      <c r="A137" s="37" t="s">
        <v>15</v>
      </c>
      <c r="B137" s="37">
        <v>3</v>
      </c>
      <c r="C137" s="79" t="s">
        <v>13</v>
      </c>
      <c r="D137" s="49">
        <v>2</v>
      </c>
      <c r="E137" s="49">
        <v>1</v>
      </c>
      <c r="F137" s="49">
        <v>1</v>
      </c>
      <c r="G137" s="133" t="s">
        <v>13</v>
      </c>
      <c r="H137" s="53" t="s">
        <v>13</v>
      </c>
      <c r="I137" s="162" t="s">
        <v>13</v>
      </c>
    </row>
    <row r="138" spans="1:9" ht="13.8" thickBot="1" x14ac:dyDescent="0.3">
      <c r="A138" s="37" t="s">
        <v>15</v>
      </c>
      <c r="B138" s="37">
        <v>4</v>
      </c>
      <c r="C138" s="48" t="s">
        <v>13</v>
      </c>
      <c r="D138" s="49" t="s">
        <v>13</v>
      </c>
      <c r="E138" s="49" t="s">
        <v>13</v>
      </c>
      <c r="F138" s="49" t="s">
        <v>13</v>
      </c>
      <c r="G138" s="133" t="s">
        <v>13</v>
      </c>
      <c r="H138" s="53" t="s">
        <v>13</v>
      </c>
      <c r="I138" s="53" t="s">
        <v>13</v>
      </c>
    </row>
    <row r="139" spans="1:9" ht="13.8" thickBot="1" x14ac:dyDescent="0.3">
      <c r="A139" s="31" t="s">
        <v>15</v>
      </c>
      <c r="B139" s="163"/>
      <c r="C139" s="73">
        <v>1</v>
      </c>
      <c r="D139" s="74">
        <v>3</v>
      </c>
      <c r="E139" s="74">
        <v>3</v>
      </c>
      <c r="F139" s="74">
        <v>3</v>
      </c>
      <c r="G139" s="75" t="s">
        <v>13</v>
      </c>
      <c r="H139" s="76" t="s">
        <v>13</v>
      </c>
      <c r="I139" s="76" t="s">
        <v>13</v>
      </c>
    </row>
    <row r="140" spans="1:9" x14ac:dyDescent="0.25">
      <c r="A140" s="164" t="s">
        <v>16</v>
      </c>
      <c r="B140" s="164">
        <v>1</v>
      </c>
      <c r="C140" s="165" t="s">
        <v>13</v>
      </c>
      <c r="D140" s="166" t="s">
        <v>13</v>
      </c>
      <c r="E140" s="167">
        <v>1</v>
      </c>
      <c r="F140" s="167">
        <v>1</v>
      </c>
      <c r="G140" s="168" t="s">
        <v>13</v>
      </c>
      <c r="H140" s="147" t="s">
        <v>13</v>
      </c>
      <c r="I140" s="147" t="s">
        <v>13</v>
      </c>
    </row>
    <row r="141" spans="1:9" x14ac:dyDescent="0.25">
      <c r="A141" s="40" t="s">
        <v>16</v>
      </c>
      <c r="B141" s="40">
        <v>2</v>
      </c>
      <c r="C141" s="48">
        <v>12</v>
      </c>
      <c r="D141" s="49">
        <v>1</v>
      </c>
      <c r="E141" s="49">
        <v>1</v>
      </c>
      <c r="F141" s="49">
        <v>4</v>
      </c>
      <c r="G141" s="133">
        <v>5</v>
      </c>
      <c r="H141" s="53">
        <f>G141/F141*100-100</f>
        <v>25</v>
      </c>
      <c r="I141" s="27">
        <f>G141/C141*100-100</f>
        <v>-58.333333333333329</v>
      </c>
    </row>
    <row r="142" spans="1:9" ht="13.8" thickBot="1" x14ac:dyDescent="0.3">
      <c r="A142" s="40" t="s">
        <v>16</v>
      </c>
      <c r="B142" s="40">
        <v>3</v>
      </c>
      <c r="C142" s="48">
        <v>2</v>
      </c>
      <c r="D142" s="49">
        <v>3</v>
      </c>
      <c r="E142" s="49">
        <v>1</v>
      </c>
      <c r="F142" s="49" t="s">
        <v>13</v>
      </c>
      <c r="G142" s="133" t="s">
        <v>13</v>
      </c>
      <c r="H142" s="53" t="s">
        <v>13</v>
      </c>
      <c r="I142" s="162" t="s">
        <v>13</v>
      </c>
    </row>
    <row r="143" spans="1:9" ht="13.8" thickBot="1" x14ac:dyDescent="0.3">
      <c r="A143" s="44" t="s">
        <v>16</v>
      </c>
      <c r="B143" s="169"/>
      <c r="C143" s="45">
        <v>14</v>
      </c>
      <c r="D143" s="74">
        <v>4</v>
      </c>
      <c r="E143" s="74">
        <v>3</v>
      </c>
      <c r="F143" s="74">
        <v>5</v>
      </c>
      <c r="G143" s="75">
        <v>5</v>
      </c>
      <c r="H143" s="76">
        <f t="shared" ref="H143:H149" si="11">G143/F143*100-100</f>
        <v>0</v>
      </c>
      <c r="I143" s="76">
        <f>G143/C143*100-100</f>
        <v>-64.285714285714278</v>
      </c>
    </row>
    <row r="144" spans="1:9" x14ac:dyDescent="0.25">
      <c r="A144" s="40" t="s">
        <v>18</v>
      </c>
      <c r="B144" s="40">
        <v>1</v>
      </c>
      <c r="C144" s="48">
        <v>2</v>
      </c>
      <c r="D144" s="49">
        <v>11</v>
      </c>
      <c r="E144" s="49" t="s">
        <v>13</v>
      </c>
      <c r="F144" s="49">
        <v>18</v>
      </c>
      <c r="G144" s="133">
        <v>23</v>
      </c>
      <c r="H144" s="53">
        <f>G144/F144*100-100</f>
        <v>27.777777777777771</v>
      </c>
      <c r="I144" s="162">
        <f>G144/C144*100-100</f>
        <v>1050</v>
      </c>
    </row>
    <row r="145" spans="1:9" x14ac:dyDescent="0.25">
      <c r="A145" s="37" t="s">
        <v>18</v>
      </c>
      <c r="B145" s="37">
        <v>2</v>
      </c>
      <c r="C145" s="79" t="s">
        <v>13</v>
      </c>
      <c r="D145" s="97">
        <v>9</v>
      </c>
      <c r="E145" s="97">
        <v>3</v>
      </c>
      <c r="F145" s="97">
        <v>4</v>
      </c>
      <c r="G145" s="98">
        <v>3</v>
      </c>
      <c r="H145" s="53">
        <f>G145/F145*100-100</f>
        <v>-25</v>
      </c>
      <c r="I145" s="162" t="s">
        <v>13</v>
      </c>
    </row>
    <row r="146" spans="1:9" x14ac:dyDescent="0.25">
      <c r="A146" s="170" t="s">
        <v>18</v>
      </c>
      <c r="B146" s="170">
        <v>3</v>
      </c>
      <c r="C146" s="48" t="s">
        <v>13</v>
      </c>
      <c r="D146" s="49">
        <v>2</v>
      </c>
      <c r="E146" s="49" t="s">
        <v>13</v>
      </c>
      <c r="F146" s="49" t="s">
        <v>13</v>
      </c>
      <c r="G146" s="133">
        <v>2</v>
      </c>
      <c r="H146" s="53" t="s">
        <v>13</v>
      </c>
      <c r="I146" s="53" t="s">
        <v>13</v>
      </c>
    </row>
    <row r="147" spans="1:9" ht="13.8" thickBot="1" x14ac:dyDescent="0.3">
      <c r="A147" s="170" t="s">
        <v>18</v>
      </c>
      <c r="B147" s="170">
        <v>4</v>
      </c>
      <c r="C147" s="48" t="s">
        <v>13</v>
      </c>
      <c r="D147" s="49" t="s">
        <v>13</v>
      </c>
      <c r="E147" s="49" t="s">
        <v>13</v>
      </c>
      <c r="F147" s="49" t="s">
        <v>13</v>
      </c>
      <c r="G147" s="133" t="s">
        <v>13</v>
      </c>
      <c r="H147" s="53" t="s">
        <v>13</v>
      </c>
      <c r="I147" s="53" t="s">
        <v>13</v>
      </c>
    </row>
    <row r="148" spans="1:9" ht="13.8" thickBot="1" x14ac:dyDescent="0.3">
      <c r="A148" s="44" t="s">
        <v>18</v>
      </c>
      <c r="B148" s="169"/>
      <c r="C148" s="45">
        <v>2</v>
      </c>
      <c r="D148" s="51">
        <v>22</v>
      </c>
      <c r="E148" s="51">
        <v>3</v>
      </c>
      <c r="F148" s="51">
        <v>22</v>
      </c>
      <c r="G148" s="78">
        <v>28</v>
      </c>
      <c r="H148" s="76">
        <f t="shared" si="11"/>
        <v>27.272727272727266</v>
      </c>
      <c r="I148" s="76">
        <f>G148/C148*100-100</f>
        <v>1300</v>
      </c>
    </row>
    <row r="149" spans="1:9" ht="13.8" thickBot="1" x14ac:dyDescent="0.3">
      <c r="A149" s="148" t="s">
        <v>32</v>
      </c>
      <c r="B149" s="171"/>
      <c r="C149" s="172">
        <v>18</v>
      </c>
      <c r="D149" s="173">
        <v>29</v>
      </c>
      <c r="E149" s="173">
        <v>9</v>
      </c>
      <c r="F149" s="173">
        <v>30</v>
      </c>
      <c r="G149" s="173">
        <v>33</v>
      </c>
      <c r="H149" s="80">
        <f t="shared" si="11"/>
        <v>10.000000000000014</v>
      </c>
      <c r="I149" s="174">
        <f>G149/C149*100-100</f>
        <v>83.333333333333314</v>
      </c>
    </row>
    <row r="150" spans="1:9" ht="13.8" thickBot="1" x14ac:dyDescent="0.3">
      <c r="A150" s="44" t="s">
        <v>33</v>
      </c>
      <c r="B150" s="44"/>
      <c r="C150" s="45">
        <v>2476</v>
      </c>
      <c r="D150" s="51">
        <v>3240</v>
      </c>
      <c r="E150" s="51">
        <v>2865</v>
      </c>
      <c r="F150" s="51">
        <v>3093</v>
      </c>
      <c r="G150" s="78">
        <v>2708</v>
      </c>
      <c r="H150" s="36">
        <f>G150/F150*100-100</f>
        <v>-12.447462010992567</v>
      </c>
      <c r="I150" s="36">
        <f>G150/C150*100-100</f>
        <v>9.3699515347334312</v>
      </c>
    </row>
    <row r="152" spans="1:9" x14ac:dyDescent="0.25">
      <c r="A152" s="175" t="s">
        <v>34</v>
      </c>
    </row>
    <row r="153" spans="1:9" x14ac:dyDescent="0.25">
      <c r="A153" s="175" t="s">
        <v>35</v>
      </c>
    </row>
    <row r="154" spans="1:9" x14ac:dyDescent="0.25">
      <c r="A154" s="175" t="s">
        <v>36</v>
      </c>
    </row>
    <row r="155" spans="1:9" x14ac:dyDescent="0.25">
      <c r="A155" s="175"/>
    </row>
    <row r="156" spans="1:9" x14ac:dyDescent="0.25">
      <c r="E156" s="176" t="s">
        <v>37</v>
      </c>
    </row>
    <row r="157" spans="1:9" x14ac:dyDescent="0.25">
      <c r="E157" s="176" t="s">
        <v>38</v>
      </c>
    </row>
  </sheetData>
  <mergeCells count="45">
    <mergeCell ref="A148:B148"/>
    <mergeCell ref="A149:B149"/>
    <mergeCell ref="A150:B150"/>
    <mergeCell ref="A128:B128"/>
    <mergeCell ref="A129:B129"/>
    <mergeCell ref="A130:I130"/>
    <mergeCell ref="A134:B134"/>
    <mergeCell ref="A139:B139"/>
    <mergeCell ref="A143:B143"/>
    <mergeCell ref="A101:B101"/>
    <mergeCell ref="A102:I102"/>
    <mergeCell ref="A106:B106"/>
    <mergeCell ref="A111:B111"/>
    <mergeCell ref="A117:B117"/>
    <mergeCell ref="A123:B123"/>
    <mergeCell ref="A73:I73"/>
    <mergeCell ref="A76:B76"/>
    <mergeCell ref="A82:B82"/>
    <mergeCell ref="A88:B88"/>
    <mergeCell ref="A94:B94"/>
    <mergeCell ref="A100:B100"/>
    <mergeCell ref="A59:I59"/>
    <mergeCell ref="A62:B62"/>
    <mergeCell ref="A65:B65"/>
    <mergeCell ref="A68:B68"/>
    <mergeCell ref="A71:B71"/>
    <mergeCell ref="A72:B72"/>
    <mergeCell ref="A36:B36"/>
    <mergeCell ref="A41:B41"/>
    <mergeCell ref="A47:B47"/>
    <mergeCell ref="A52:B52"/>
    <mergeCell ref="A57:B57"/>
    <mergeCell ref="A58:B58"/>
    <mergeCell ref="A15:B15"/>
    <mergeCell ref="A20:B20"/>
    <mergeCell ref="A25:B25"/>
    <mergeCell ref="A30:B30"/>
    <mergeCell ref="A31:B31"/>
    <mergeCell ref="A32:I32"/>
    <mergeCell ref="A4:A5"/>
    <mergeCell ref="B4:B5"/>
    <mergeCell ref="D4:G4"/>
    <mergeCell ref="H4:I4"/>
    <mergeCell ref="A6:I6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23 50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2023-12-20T07:44:40Z</dcterms:created>
  <dcterms:modified xsi:type="dcterms:W3CDTF">2023-12-20T07:45:04Z</dcterms:modified>
</cp:coreProperties>
</file>