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Ataskaitos PS\PS-3\Lenteles internetui\Excel\"/>
    </mc:Choice>
  </mc:AlternateContent>
  <bookViews>
    <workbookView xWindow="0" yWindow="0" windowWidth="28800" windowHeight="13665"/>
  </bookViews>
  <sheets>
    <sheet name="2018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9" i="1" l="1"/>
  <c r="A29" i="1"/>
</calcChain>
</file>

<file path=xl/sharedStrings.xml><?xml version="1.0" encoding="utf-8"?>
<sst xmlns="http://schemas.openxmlformats.org/spreadsheetml/2006/main" count="274" uniqueCount="171">
  <si>
    <t>Gaminio pavadinimas</t>
  </si>
  <si>
    <t>Gaminio kodas pagal</t>
  </si>
  <si>
    <t>TD 96/16</t>
  </si>
  <si>
    <t>PGPK II dalį</t>
  </si>
  <si>
    <t>PIENO GAMINIAI</t>
  </si>
  <si>
    <t>Geriamasis pienas</t>
  </si>
  <si>
    <t>11</t>
  </si>
  <si>
    <t/>
  </si>
  <si>
    <t>Nekoncentruotas pienas ir grietinėlė, į kuriuos nepridėta cukraus ar kitų saldiklių, kurių riebumas ne didesnis kaip 1 % masės, tiesiogiai išfasuoti į fasuotes, kurių neto tūris ne didesnis kaip 2 l</t>
  </si>
  <si>
    <t>10.51.11.33.00</t>
  </si>
  <si>
    <t>Nekoncentruotas pienas ir grietinėlė, į kuriuos nepridėta cukraus ar kitų saldiklių, kurių riebumas didesnis kaip 1 % masės, bet ne didesnis kaip 6 %, tiesiogiai išfasuoti į fasuotes, kurių neto tūris ne didesnis kaip 2 l</t>
  </si>
  <si>
    <t>10.51.11.42.00</t>
  </si>
  <si>
    <t>Nekoncentruotas pienas ir grietinėlė, į kuriuos nepridėta cukraus ar kitų saldiklių, kurių riebumas ne didesnis kaip 1 % masės, tiesiogiai išfasuoti į fasuotes, kurių neto tūris didesnis kaip 2 l</t>
  </si>
  <si>
    <t>10.51.11.37.00</t>
  </si>
  <si>
    <t>Nekoncentruotas pienas ir grietinėlė, į kuriuos nepridėta cukraus ar kitų saldiklių, kurių riebumas didesnis kaip 1 % masės, bet ne didesnis kaip 6 %, tiesiogiai išfasuoti į fasuotes, kurių grynasis (neto) tūris didesnis kaip 2 l</t>
  </si>
  <si>
    <t>10.51.11.48.00</t>
  </si>
  <si>
    <t>Pasukos skirtos vartoti tiesiogiai</t>
  </si>
  <si>
    <t>12</t>
  </si>
  <si>
    <t>Nekoncentruotas pienas ir grietinėlė, į kuriuos nepridėta cukraus ar kitų saldiklių, kurių riebumas didesnis kaip 6 % masės, bet ne didesnis kaip 21 %, tiesiogiai išfasuoti į fasuotes, kurių tūris ne didesnis kaip 2 l</t>
  </si>
  <si>
    <t>10.51.12.10.00</t>
  </si>
  <si>
    <t>Nekoncentruotas pienas ir grietinėlė, į kuriuos nepridėta cukraus ar kitų saldiklių, kurių riebumas didesnis kaip 21 % masės, tiesiogiai išfasuoti į fasuotes, kurių tūris ne didesnis kaip 2 l</t>
  </si>
  <si>
    <t>10.51.12.30.00</t>
  </si>
  <si>
    <t>Nekoncentruotas pienas ir grietinėlė, į kuriuos nepridėta cukraus ar kitų saldiklių, kurių riebumas didesnis kaip 21 % masės, tiesiogiai išfasuoti į fasuotes, kurių tūris didesnis kaip 2 l</t>
  </si>
  <si>
    <t>10.51.12.40.00</t>
  </si>
  <si>
    <t>Aromatizuotas jogurtas</t>
  </si>
  <si>
    <t>1411</t>
  </si>
  <si>
    <t>10.51.52.45.20</t>
  </si>
  <si>
    <t>Aromatizuotas rūgpienis ir kiti rūgštieji gėrimai</t>
  </si>
  <si>
    <t>1412</t>
  </si>
  <si>
    <t>10.51.52.45.10</t>
  </si>
  <si>
    <t>Kiti fermentuoti gaminiai, į kuriuos pridėta kvapiųjų medžiagų, vaisių, riešutų ar kakavos</t>
  </si>
  <si>
    <t>1413</t>
  </si>
  <si>
    <t>10.51.52.45.80</t>
  </si>
  <si>
    <t>Jogurtas (be priedų)</t>
  </si>
  <si>
    <t>1421</t>
  </si>
  <si>
    <t>10.51.52.41.30</t>
  </si>
  <si>
    <t>Rūgpienis ir kiti rūgštieji gėrimai</t>
  </si>
  <si>
    <t>1422</t>
  </si>
  <si>
    <t>10.51.52.41.10</t>
  </si>
  <si>
    <t>Grietinė</t>
  </si>
  <si>
    <t>1423</t>
  </si>
  <si>
    <t>10.51.52.41.20</t>
  </si>
  <si>
    <t>Sutirštintas pienas, į kurį nepridėta cukraus ar kitų saldiklių</t>
  </si>
  <si>
    <t>211</t>
  </si>
  <si>
    <t>10.51.51.04.00</t>
  </si>
  <si>
    <t>Sutirštintas pienas, į kurį pridėta cukraus ar kitų saldiklių</t>
  </si>
  <si>
    <t>212</t>
  </si>
  <si>
    <t>10.51.51.08.00</t>
  </si>
  <si>
    <t>Nugriebto pieno milteliai (pieno ir grietinėlės, kurių būvis kietas ir kurių riebumas ne didesnis kaip 1,5 % masės), išfasuoti į fasuotes, kurių svoris didesnis kaip 2,5 kg</t>
  </si>
  <si>
    <t>224</t>
  </si>
  <si>
    <t>10.51.21.60.00</t>
  </si>
  <si>
    <t>Pasukų milteliai</t>
  </si>
  <si>
    <t>225</t>
  </si>
  <si>
    <t>10.51.52.63.00</t>
  </si>
  <si>
    <t>Sviestas, kurio riebumas ne didesnis kaip 85 % masės (įskaitant išrūgų sviestą)</t>
  </si>
  <si>
    <t>231</t>
  </si>
  <si>
    <t>10.51.30.30.00</t>
  </si>
  <si>
    <t>Sviestas, kurio riebumas didesnis kaip 85 % masės ir kiti pieno riebalai ir aliejai (išskyrus pieno pastas, kurių riebumas mažesnis kaip 80 % masės) (lydytas sviestas)</t>
  </si>
  <si>
    <t>232</t>
  </si>
  <si>
    <t>10.51.30.50.00</t>
  </si>
  <si>
    <t>Švieži (nebrandinti arba nekonservuoti) sūriai</t>
  </si>
  <si>
    <t>24261</t>
  </si>
  <si>
    <t>10.51.40.30.10</t>
  </si>
  <si>
    <t>Varškė</t>
  </si>
  <si>
    <t>24262 24263</t>
  </si>
  <si>
    <t>10.51.40.30.20</t>
  </si>
  <si>
    <t>Kiti švieži sūriai (čia parodomi varškės sūreliai)</t>
  </si>
  <si>
    <t>24264</t>
  </si>
  <si>
    <t>10.51.40.30.80</t>
  </si>
  <si>
    <t>Trinti arba miltelių pavidalo sūriai</t>
  </si>
  <si>
    <t>10.51.40.50.10</t>
  </si>
  <si>
    <t>Pelėsiniai sūriai</t>
  </si>
  <si>
    <t>10.51.40.50.20</t>
  </si>
  <si>
    <t>Kiti nelydyti sūriai</t>
  </si>
  <si>
    <t>10.51.40.50.80</t>
  </si>
  <si>
    <t>Lydyti sūriai, išskyrus trintus arba sūrių miltelius</t>
  </si>
  <si>
    <t>25</t>
  </si>
  <si>
    <t>10.51.40.70.00</t>
  </si>
  <si>
    <t>Išrūgos ir pakeistų savybių išrūgos, skysto arba pastos pavidalo, koncentruotos arba nekoncentruotos, į kurias pridėta arba nepridėta cukraus ar kitų saldiklių</t>
  </si>
  <si>
    <t>271 272</t>
  </si>
  <si>
    <t>10.51.55.60.00</t>
  </si>
  <si>
    <t>Išrūgos ir pakeistų savybių išrūgos, miltelių, granulių arba kitokio pavidalo sausieji gaminiai, koncentruotos arba nekoncentruotos, į kurias pridėta arba nepridėta cukraus ar kitų saldiklių</t>
  </si>
  <si>
    <t>273 275</t>
  </si>
  <si>
    <t>10.51.55.30.00</t>
  </si>
  <si>
    <t>Laktozė ir laktozės sirupas (įskaitant chemiškai gryną laktozę)</t>
  </si>
  <si>
    <t>274</t>
  </si>
  <si>
    <t>10.51.54.00.00</t>
  </si>
  <si>
    <t>17</t>
  </si>
  <si>
    <t>10.52.10.00.00</t>
  </si>
  <si>
    <t>GAMINIAI, KURIUOSE YRA NATŪRALAUS PIENO DALIŲ</t>
  </si>
  <si>
    <t>Grietinės ir augalinių riebalų mišinys</t>
  </si>
  <si>
    <t>162</t>
  </si>
  <si>
    <t>10.89.19.40.20</t>
  </si>
  <si>
    <t>Varškės gaminiai su augaliniais riebalais</t>
  </si>
  <si>
    <t>281</t>
  </si>
  <si>
    <t>10.89.19.40.30</t>
  </si>
  <si>
    <t>Šviežio sūrio gaminiai su augaliniais riebalais</t>
  </si>
  <si>
    <t>282</t>
  </si>
  <si>
    <t>10.89.19.40.40</t>
  </si>
  <si>
    <t>Sūrio gaminiai su augaliniais riebalais</t>
  </si>
  <si>
    <t>283</t>
  </si>
  <si>
    <t>10.89.19.40.50</t>
  </si>
  <si>
    <t>Tepieji riebalų mišiniai</t>
  </si>
  <si>
    <t>2332</t>
  </si>
  <si>
    <t>10.89.19.40.60</t>
  </si>
  <si>
    <t>Product</t>
  </si>
  <si>
    <t>Drinking milk</t>
  </si>
  <si>
    <t>Milk and cream of a fat content by weight of ≤ 1%, not concentrated nor containing added sugar or other sweetening matter, in immediate packings of a net content ≤ 2 l</t>
  </si>
  <si>
    <t>Milk and cream of a fat content by weight of &gt; 1% but ≤ 6%, not concentrated nor containing added sugar or other sweetening matter, in immediate packings of a net content ≤ 2 l</t>
  </si>
  <si>
    <t>Milk and cream of a fat content by weight of ≤ 1%, not concentrated nor containing added sugar or other sweetening matter, in immediate packings of a net content &gt; 2 l</t>
  </si>
  <si>
    <t>Milk and cream of a fat content by weight of &gt; 1% but ≤ 6%, not concentrated nor containing added sugar or other sweetening matter, in immediate packings of a net content &gt; 2 l</t>
  </si>
  <si>
    <t>Buttermilk for direct consumption</t>
  </si>
  <si>
    <t>Milk and cream of a fat content by weight of &gt; 6% but ≤ 21%, not concentrated nor containing added sugar or other sweetening matter, in immediate packings of ≤ 2 l</t>
  </si>
  <si>
    <t>Milk and cream of a fat content by weight of &gt; 21%, not concentrated nor containing added sugar or other sweetening matter, in immediate packings of ≤ 2 l</t>
  </si>
  <si>
    <t>Milk and cream of a fat content by weight of &gt; 21%, not concentrated nor containing added sugar or other sweetening matter, in immediate packings of &gt; 2 l</t>
  </si>
  <si>
    <t>Flavoured yogurt</t>
  </si>
  <si>
    <t>Flavoured sour milk and other sour beverages</t>
  </si>
  <si>
    <t>Other fermented products flavoured or containing added fruit, nuts or cocoa</t>
  </si>
  <si>
    <t>Plain yogurt</t>
  </si>
  <si>
    <t>Sour milk and other sour beverages</t>
  </si>
  <si>
    <t>Sour cream</t>
  </si>
  <si>
    <t>Condensed or evaporated milk, unsweetened</t>
  </si>
  <si>
    <t>Condensed or evaporated milk, sweetened</t>
  </si>
  <si>
    <t>Grietininiai ir kiti valgomieji ledai (įskaitant šerbetą ir ledus ant pagaliuko) (išskyrus ledų mišinius ir ledų pagrindą)</t>
  </si>
  <si>
    <t>Unit</t>
  </si>
  <si>
    <t>Skimmed milk powder (milk and cream in solid forms, of a fat content by weight of ≤ 1,5%), in immediate packings of &gt; 2,5 kg</t>
  </si>
  <si>
    <t>Buttermilk powder</t>
  </si>
  <si>
    <t>Unripened or uncured cheese (fresh cheese)</t>
  </si>
  <si>
    <t>Curd</t>
  </si>
  <si>
    <t>Other fresh cheeses</t>
  </si>
  <si>
    <t>Grated or powdered cheese</t>
  </si>
  <si>
    <t>Blue-veined cheeses</t>
  </si>
  <si>
    <t>Other non-processed cheese</t>
  </si>
  <si>
    <t>Processed cheese (excluding grated or powdered)</t>
  </si>
  <si>
    <t>Whey and modified whey in liquid or paste forms; whether or not concentrated or containing added sweetening matter</t>
  </si>
  <si>
    <t>Whey and modified whey in powder, granules or other solid forms, whether or not concentrated or containing added sweetening matter</t>
  </si>
  <si>
    <t>Lactose and lactose syrup (including chemically pure lactose)</t>
  </si>
  <si>
    <t>Ice cream and other edible ice (including sherbet, lollipops) (excluding mixes and bases for ice cream)</t>
  </si>
  <si>
    <t>Mixtures of sour cream and vegetable fat</t>
  </si>
  <si>
    <t>Mixtures of curd and vegetable fat</t>
  </si>
  <si>
    <t>Fresh cheese with vegetable fat</t>
  </si>
  <si>
    <t>Blended spread</t>
  </si>
  <si>
    <t>Viene-tas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</si>
  <si>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</si>
  <si>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</si>
  <si>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</si>
  <si>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</si>
  <si>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</si>
  <si>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</si>
  <si>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</si>
  <si>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</si>
  <si>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</si>
  <si>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</si>
  <si>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r>
      <t xml:space="preserve">Parengė / </t>
    </r>
    <r>
      <rPr>
        <i/>
        <sz val="9"/>
        <color rgb="FF008000"/>
        <rFont val="Arial"/>
        <family val="2"/>
        <charset val="186"/>
      </rPr>
      <t>Prepared by</t>
    </r>
    <r>
      <rPr>
        <sz val="9"/>
        <color rgb="FF008000"/>
        <rFont val="Arial"/>
        <family val="2"/>
        <charset val="186"/>
      </rPr>
      <t xml:space="preserve"> P. Račinskas, tel. (8-37)  39 72 80</t>
    </r>
  </si>
  <si>
    <r>
      <t xml:space="preserve">Šaltinis / </t>
    </r>
    <r>
      <rPr>
        <i/>
        <sz val="9"/>
        <color rgb="FF008000"/>
        <rFont val="Arial"/>
        <family val="2"/>
        <charset val="186"/>
      </rPr>
      <t>Source</t>
    </r>
    <r>
      <rPr>
        <sz val="9"/>
        <color rgb="FF008000"/>
        <rFont val="Arial"/>
        <family val="2"/>
        <charset val="186"/>
      </rPr>
      <t>: ŽŪIKVC (LŽŪMPRIS)</t>
    </r>
  </si>
  <si>
    <r>
      <t xml:space="preserve">Naudojant VĮ Žemės ūkio informacijos ir kaimo verslo centro informaciją, būtina nurodyti informacijos šaltinį. / </t>
    </r>
    <r>
      <rPr>
        <i/>
        <sz val="9"/>
        <color rgb="FF008000"/>
        <rFont val="Arial"/>
        <family val="2"/>
        <charset val="186"/>
      </rPr>
      <t>Reproduction and quoting are authorised provided the source is acknowledged.</t>
    </r>
  </si>
  <si>
    <r>
      <t xml:space="preserve">© VĮ Žemės ūkio informacijos ir kaimo verslo centras (ŽŪIKVC) / </t>
    </r>
    <r>
      <rPr>
        <i/>
        <sz val="9"/>
        <color rgb="FF008000"/>
        <rFont val="Arial"/>
        <family val="2"/>
        <charset val="186"/>
      </rPr>
      <t>State Enterprise Agri-Information and Rural Business Centre</t>
    </r>
  </si>
  <si>
    <t>€/kg</t>
  </si>
  <si>
    <t>€/l</t>
  </si>
  <si>
    <r>
      <t xml:space="preserve">* svertinės, gamintojų, be PVM / </t>
    </r>
    <r>
      <rPr>
        <i/>
        <sz val="9"/>
        <color rgb="FF008000"/>
        <rFont val="Arial"/>
        <family val="2"/>
        <charset val="186"/>
      </rPr>
      <t>weighted, manufacturer's, VAT excluded</t>
    </r>
    <r>
      <rPr>
        <sz val="9"/>
        <color rgb="FF008000"/>
        <rFont val="Arial"/>
        <family val="2"/>
        <charset val="186"/>
      </rPr>
      <t>;</t>
    </r>
  </si>
  <si>
    <r>
      <t xml:space="preserve"> - – tokio reiškinio (rodiklio) atitinkamu laikotarpiu nebuvo / </t>
    </r>
    <r>
      <rPr>
        <i/>
        <sz val="9"/>
        <color rgb="FF008000"/>
        <rFont val="Arial"/>
        <family val="2"/>
        <charset val="186"/>
      </rPr>
      <t>there was no such phenomenon (indicator) during the relevant period</t>
    </r>
    <r>
      <rPr>
        <sz val="9"/>
        <color rgb="FF008000"/>
        <rFont val="Arial"/>
        <family val="2"/>
        <charset val="186"/>
      </rPr>
      <t>.</t>
    </r>
  </si>
  <si>
    <t>Butter of a fat content by weight ≤ 85% (including whey butter)</t>
  </si>
  <si>
    <t>Butter of a fat content by weight &gt; 85% and other fats and oils derived from milk (excluding dairy spreads of a fat content by weight &lt; 80%) (rendered butter and butteroil)</t>
  </si>
  <si>
    <t>-</t>
  </si>
  <si>
    <t>10.51.22.60.00</t>
  </si>
  <si>
    <t>Whole milk powder or full cream powder (milk and cream in solid forms, of a fat content by weight of &gt; 1,5%), in immediate packings of &gt; 2,5 kg</t>
  </si>
  <si>
    <t>Pokytis</t>
  </si>
  <si>
    <t xml:space="preserve">          The average sales prices* in the domestic market of some dairy products made in Lithuanian milk processing companies</t>
  </si>
  <si>
    <t xml:space="preserve">     Kai kurių Lietuvos pieno perdirbimo įmonėse pagamintų pieno gaminių vidutinės pardavimo kainos* vidaus rinkoje</t>
  </si>
  <si>
    <r>
      <t xml:space="preserve">Atnaujinta / </t>
    </r>
    <r>
      <rPr>
        <b/>
        <i/>
        <sz val="9"/>
        <color rgb="FF008000"/>
        <rFont val="Arial"/>
        <family val="2"/>
        <charset val="186"/>
      </rPr>
      <t>Updated at</t>
    </r>
    <r>
      <rPr>
        <b/>
        <sz val="9"/>
        <color rgb="FF008000"/>
        <rFont val="Arial"/>
        <family val="2"/>
        <charset val="186"/>
      </rPr>
      <t>: 2019-07-29</t>
    </r>
  </si>
  <si>
    <t>Non-processed cheese with vegetable fat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</si>
</sst>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9"/>
      <color theme="1"/>
      <name val="Times New Roman"/>
      <family val="2"/>
      <charset val="186"/>
    </font>
    <font>
      <sz val="9"/>
      <color theme="1"/>
      <name val="Times New Roman"/>
      <family val="2"/>
      <charset val="186"/>
    </font>
    <font>
      <sz val="10"/>
      <name val="Times New Roman"/>
      <family val="1"/>
      <charset val="186"/>
    </font>
    <font>
      <sz val="8"/>
      <name val="Arial"/>
      <family val="2"/>
      <charset val="186"/>
    </font>
    <font>
      <sz val="9"/>
      <color theme="1"/>
      <name val="Arial"/>
      <family val="2"/>
      <charset val="186"/>
    </font>
    <font>
      <sz val="10"/>
      <name val="Arial"/>
      <family val="2"/>
      <charset val="186"/>
    </font>
    <font>
      <sz val="8"/>
      <color theme="1"/>
      <name val="Arial"/>
      <family val="2"/>
      <charset val="186"/>
    </font>
    <font>
      <sz val="9"/>
      <name val="Arial"/>
      <family val="2"/>
      <charset val="186"/>
    </font>
    <font>
      <sz val="9"/>
      <color indexed="8"/>
      <name val="Arial"/>
      <family val="2"/>
      <charset val="186"/>
    </font>
    <font>
      <b/>
      <sz val="16"/>
      <color rgb="FF008000"/>
      <name val="Arial"/>
      <family val="2"/>
      <charset val="186"/>
    </font>
    <font>
      <b/>
      <sz val="9"/>
      <color theme="0"/>
      <name val="Arial"/>
      <family val="2"/>
      <charset val="186"/>
    </font>
    <font>
      <b/>
      <sz val="9"/>
      <color rgb="FF008000"/>
      <name val="Arial"/>
      <family val="2"/>
      <charset val="186"/>
    </font>
    <font>
      <b/>
      <i/>
      <sz val="12"/>
      <color rgb="FF008000"/>
      <name val="Arial"/>
      <family val="2"/>
      <charset val="186"/>
    </font>
    <font>
      <sz val="9"/>
      <color rgb="FF008000"/>
      <name val="Arial"/>
      <family val="2"/>
      <charset val="186"/>
    </font>
    <font>
      <i/>
      <sz val="9"/>
      <color rgb="FF008000"/>
      <name val="Arial"/>
      <family val="2"/>
      <charset val="186"/>
    </font>
    <font>
      <b/>
      <i/>
      <sz val="9"/>
      <color rgb="FF008000"/>
      <name val="Arial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008000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/>
      <right/>
      <top style="medium">
        <color theme="0"/>
      </top>
      <bottom style="thick">
        <color rgb="FF008000"/>
      </bottom>
      <diagonal/>
    </border>
    <border>
      <left/>
      <right style="medium">
        <color theme="0"/>
      </right>
      <top style="medium">
        <color theme="0"/>
      </top>
      <bottom style="thick">
        <color rgb="FF00800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thick">
        <color rgb="FF008000"/>
      </bottom>
      <diagonal/>
    </border>
    <border>
      <left style="medium">
        <color theme="0"/>
      </left>
      <right/>
      <top style="medium">
        <color theme="0"/>
      </top>
      <bottom style="thick">
        <color rgb="FF00800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</borders>
  <cellStyleXfs count="5">
    <xf numFmtId="0" fontId="0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80">
    <xf numFmtId="0" fontId="0" fillId="0" borderId="0" xfId="0"/>
    <xf numFmtId="0" fontId="3" fillId="3" borderId="5" xfId="2" applyFont="1" applyFill="1" applyBorder="1" applyAlignment="1">
      <alignment horizontal="center" vertical="center" wrapText="1"/>
    </xf>
    <xf numFmtId="0" fontId="5" fillId="0" borderId="0" xfId="1" applyFont="1"/>
    <xf numFmtId="0" fontId="3" fillId="2" borderId="4" xfId="2" applyFont="1" applyFill="1" applyBorder="1" applyAlignment="1">
      <alignment vertical="center" wrapText="1"/>
    </xf>
    <xf numFmtId="0" fontId="3" fillId="2" borderId="5" xfId="2" applyFont="1" applyFill="1" applyBorder="1" applyAlignment="1">
      <alignment horizontal="center" vertical="center" wrapText="1"/>
    </xf>
    <xf numFmtId="0" fontId="3" fillId="2" borderId="5" xfId="2" applyFont="1" applyFill="1" applyBorder="1" applyAlignment="1">
      <alignment vertical="center" wrapText="1"/>
    </xf>
    <xf numFmtId="0" fontId="3" fillId="2" borderId="5" xfId="1" applyFont="1" applyFill="1" applyBorder="1" applyAlignment="1">
      <alignment horizontal="left" vertical="center"/>
    </xf>
    <xf numFmtId="0" fontId="3" fillId="2" borderId="8" xfId="1" applyFont="1" applyFill="1" applyBorder="1" applyAlignment="1">
      <alignment horizontal="center" vertical="center"/>
    </xf>
    <xf numFmtId="0" fontId="3" fillId="3" borderId="4" xfId="2" applyFont="1" applyFill="1" applyBorder="1" applyAlignment="1">
      <alignment horizontal="left" vertical="center" wrapText="1"/>
    </xf>
    <xf numFmtId="0" fontId="3" fillId="3" borderId="5" xfId="1" applyFont="1" applyFill="1" applyBorder="1" applyAlignment="1">
      <alignment horizontal="left" vertical="center" wrapText="1"/>
    </xf>
    <xf numFmtId="0" fontId="3" fillId="3" borderId="8" xfId="1" applyFont="1" applyFill="1" applyBorder="1" applyAlignment="1">
      <alignment horizontal="center" vertical="center" wrapText="1"/>
    </xf>
    <xf numFmtId="0" fontId="3" fillId="2" borderId="4" xfId="2" applyFont="1" applyFill="1" applyBorder="1" applyAlignment="1">
      <alignment horizontal="left" vertical="center" wrapText="1"/>
    </xf>
    <xf numFmtId="0" fontId="3" fillId="2" borderId="5" xfId="1" applyFont="1" applyFill="1" applyBorder="1" applyAlignment="1">
      <alignment horizontal="left" vertical="center" wrapText="1"/>
    </xf>
    <xf numFmtId="0" fontId="3" fillId="2" borderId="8" xfId="1" applyFont="1" applyFill="1" applyBorder="1" applyAlignment="1">
      <alignment horizontal="center" vertical="center" wrapText="1"/>
    </xf>
    <xf numFmtId="0" fontId="3" fillId="3" borderId="8" xfId="1" applyFont="1" applyFill="1" applyBorder="1" applyAlignment="1">
      <alignment horizontal="center" vertical="center"/>
    </xf>
    <xf numFmtId="0" fontId="3" fillId="2" borderId="11" xfId="2" applyFont="1" applyFill="1" applyBorder="1" applyAlignment="1">
      <alignment horizontal="left" vertical="center" wrapText="1"/>
    </xf>
    <xf numFmtId="0" fontId="3" fillId="2" borderId="12" xfId="2" applyFont="1" applyFill="1" applyBorder="1" applyAlignment="1">
      <alignment horizontal="center" vertical="center" wrapText="1"/>
    </xf>
    <xf numFmtId="0" fontId="3" fillId="2" borderId="12" xfId="1" applyFont="1" applyFill="1" applyBorder="1" applyAlignment="1">
      <alignment horizontal="left" vertical="center" wrapText="1"/>
    </xf>
    <xf numFmtId="0" fontId="3" fillId="2" borderId="13" xfId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5" fillId="0" borderId="0" xfId="0" applyFont="1" applyBorder="1"/>
    <xf numFmtId="4" fontId="5" fillId="0" borderId="0" xfId="2" applyNumberFormat="1" applyFont="1" applyBorder="1"/>
    <xf numFmtId="0" fontId="7" fillId="0" borderId="0" xfId="0" applyFont="1" applyAlignment="1">
      <alignment horizontal="left" vertical="center"/>
    </xf>
    <xf numFmtId="4" fontId="3" fillId="0" borderId="0" xfId="2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top" wrapText="1"/>
    </xf>
    <xf numFmtId="0" fontId="8" fillId="0" borderId="0" xfId="0" applyFont="1" applyFill="1" applyBorder="1" applyAlignment="1">
      <alignment horizontal="left" vertical="center" wrapText="1"/>
    </xf>
    <xf numFmtId="4" fontId="5" fillId="0" borderId="0" xfId="1" applyNumberFormat="1" applyFont="1"/>
    <xf numFmtId="0" fontId="4" fillId="0" borderId="0" xfId="0" applyFont="1" applyAlignment="1"/>
    <xf numFmtId="1" fontId="10" fillId="4" borderId="5" xfId="2" applyNumberFormat="1" applyFont="1" applyFill="1" applyBorder="1" applyAlignment="1">
      <alignment horizontal="center" vertical="center"/>
    </xf>
    <xf numFmtId="1" fontId="10" fillId="4" borderId="5" xfId="2" applyNumberFormat="1" applyFont="1" applyFill="1" applyBorder="1" applyAlignment="1">
      <alignment horizontal="center" vertical="center" wrapText="1"/>
    </xf>
    <xf numFmtId="1" fontId="10" fillId="4" borderId="5" xfId="0" quotePrefix="1" applyNumberFormat="1" applyFont="1" applyFill="1" applyBorder="1" applyAlignment="1">
      <alignment horizontal="center" vertical="center" wrapText="1"/>
    </xf>
    <xf numFmtId="0" fontId="11" fillId="0" borderId="0" xfId="1" applyNumberFormat="1" applyFont="1" applyAlignment="1">
      <alignment horizontal="left" vertical="center"/>
    </xf>
    <xf numFmtId="0" fontId="13" fillId="0" borderId="0" xfId="1" applyFont="1" applyAlignment="1">
      <alignment horizontal="right" vertical="center"/>
    </xf>
    <xf numFmtId="0" fontId="13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4" fontId="12" fillId="0" borderId="0" xfId="1" applyNumberFormat="1" applyFont="1" applyAlignment="1">
      <alignment vertical="center"/>
    </xf>
    <xf numFmtId="0" fontId="10" fillId="4" borderId="7" xfId="3" applyFont="1" applyFill="1" applyBorder="1" applyAlignment="1">
      <alignment horizontal="center" vertical="center" wrapText="1"/>
    </xf>
    <xf numFmtId="4" fontId="3" fillId="2" borderId="5" xfId="1" applyNumberFormat="1" applyFont="1" applyFill="1" applyBorder="1" applyAlignment="1">
      <alignment horizontal="center" vertical="center" wrapText="1"/>
    </xf>
    <xf numFmtId="4" fontId="3" fillId="2" borderId="1" xfId="1" applyNumberFormat="1" applyFont="1" applyFill="1" applyBorder="1" applyAlignment="1">
      <alignment horizontal="center" vertical="center" wrapText="1"/>
    </xf>
    <xf numFmtId="4" fontId="3" fillId="3" borderId="5" xfId="1" applyNumberFormat="1" applyFont="1" applyFill="1" applyBorder="1" applyAlignment="1">
      <alignment horizontal="center" vertical="center" wrapText="1"/>
    </xf>
    <xf numFmtId="4" fontId="3" fillId="3" borderId="1" xfId="1" applyNumberFormat="1" applyFont="1" applyFill="1" applyBorder="1" applyAlignment="1">
      <alignment horizontal="center" vertical="center" wrapText="1"/>
    </xf>
    <xf numFmtId="4" fontId="6" fillId="3" borderId="5" xfId="1" applyNumberFormat="1" applyFont="1" applyFill="1" applyBorder="1" applyAlignment="1">
      <alignment horizontal="center" vertical="center" wrapText="1"/>
    </xf>
    <xf numFmtId="4" fontId="6" fillId="3" borderId="1" xfId="1" applyNumberFormat="1" applyFont="1" applyFill="1" applyBorder="1" applyAlignment="1">
      <alignment horizontal="center" vertical="center" wrapText="1"/>
    </xf>
    <xf numFmtId="4" fontId="6" fillId="2" borderId="5" xfId="1" applyNumberFormat="1" applyFont="1" applyFill="1" applyBorder="1" applyAlignment="1">
      <alignment horizontal="center" vertical="center" wrapText="1"/>
    </xf>
    <xf numFmtId="4" fontId="6" fillId="2" borderId="1" xfId="1" applyNumberFormat="1" applyFont="1" applyFill="1" applyBorder="1" applyAlignment="1">
      <alignment horizontal="center" vertical="center" wrapText="1"/>
    </xf>
    <xf numFmtId="4" fontId="6" fillId="3" borderId="14" xfId="1" applyNumberFormat="1" applyFont="1" applyFill="1" applyBorder="1" applyAlignment="1">
      <alignment horizontal="center" vertical="center" wrapText="1"/>
    </xf>
    <xf numFmtId="4" fontId="6" fillId="3" borderId="3" xfId="1" applyNumberFormat="1" applyFont="1" applyFill="1" applyBorder="1" applyAlignment="1">
      <alignment horizontal="center" vertical="center" wrapText="1"/>
    </xf>
    <xf numFmtId="4" fontId="6" fillId="2" borderId="7" xfId="1" applyNumberFormat="1" applyFont="1" applyFill="1" applyBorder="1" applyAlignment="1">
      <alignment horizontal="center" vertical="center" wrapText="1"/>
    </xf>
    <xf numFmtId="4" fontId="6" fillId="2" borderId="2" xfId="1" applyNumberFormat="1" applyFont="1" applyFill="1" applyBorder="1" applyAlignment="1">
      <alignment horizontal="center" vertical="center" wrapText="1"/>
    </xf>
    <xf numFmtId="4" fontId="6" fillId="2" borderId="12" xfId="1" applyNumberFormat="1" applyFont="1" applyFill="1" applyBorder="1" applyAlignment="1">
      <alignment horizontal="center" vertical="center" wrapText="1"/>
    </xf>
    <xf numFmtId="4" fontId="6" fillId="2" borderId="10" xfId="1" applyNumberFormat="1" applyFont="1" applyFill="1" applyBorder="1" applyAlignment="1">
      <alignment horizontal="center" vertical="center" wrapText="1"/>
    </xf>
    <xf numFmtId="4" fontId="3" fillId="3" borderId="3" xfId="1" applyNumberFormat="1" applyFont="1" applyFill="1" applyBorder="1" applyAlignment="1">
      <alignment horizontal="center" vertical="center" wrapText="1"/>
    </xf>
    <xf numFmtId="4" fontId="3" fillId="2" borderId="2" xfId="1" applyNumberFormat="1" applyFont="1" applyFill="1" applyBorder="1" applyAlignment="1">
      <alignment horizontal="center" vertical="center" wrapText="1"/>
    </xf>
    <xf numFmtId="4" fontId="6" fillId="3" borderId="1" xfId="1" applyNumberFormat="1" applyFont="1" applyFill="1" applyBorder="1" applyAlignment="1">
      <alignment horizontal="center" vertical="center"/>
    </xf>
    <xf numFmtId="4" fontId="3" fillId="3" borderId="1" xfId="1" applyNumberFormat="1" applyFont="1" applyFill="1" applyBorder="1" applyAlignment="1">
      <alignment horizontal="center" vertical="center"/>
    </xf>
    <xf numFmtId="4" fontId="6" fillId="2" borderId="1" xfId="1" applyNumberFormat="1" applyFont="1" applyFill="1" applyBorder="1" applyAlignment="1">
      <alignment horizontal="center" vertical="center"/>
    </xf>
    <xf numFmtId="4" fontId="3" fillId="2" borderId="1" xfId="1" applyNumberFormat="1" applyFont="1" applyFill="1" applyBorder="1" applyAlignment="1">
      <alignment horizontal="center" vertical="center"/>
    </xf>
    <xf numFmtId="4" fontId="3" fillId="2" borderId="10" xfId="1" applyNumberFormat="1" applyFont="1" applyFill="1" applyBorder="1" applyAlignment="1">
      <alignment horizontal="center" vertical="center"/>
    </xf>
    <xf numFmtId="4" fontId="3" fillId="3" borderId="14" xfId="1" applyNumberFormat="1" applyFont="1" applyFill="1" applyBorder="1" applyAlignment="1">
      <alignment horizontal="center" vertical="center" wrapText="1"/>
    </xf>
    <xf numFmtId="4" fontId="3" fillId="2" borderId="7" xfId="1" applyNumberFormat="1" applyFont="1" applyFill="1" applyBorder="1" applyAlignment="1">
      <alignment horizontal="center" vertical="center" wrapText="1"/>
    </xf>
    <xf numFmtId="4" fontId="3" fillId="3" borderId="5" xfId="1" applyNumberFormat="1" applyFont="1" applyFill="1" applyBorder="1" applyAlignment="1">
      <alignment horizontal="center" vertical="center"/>
    </xf>
    <xf numFmtId="4" fontId="3" fillId="2" borderId="5" xfId="1" applyNumberFormat="1" applyFont="1" applyFill="1" applyBorder="1" applyAlignment="1">
      <alignment horizontal="center" vertical="center"/>
    </xf>
    <xf numFmtId="4" fontId="3" fillId="2" borderId="12" xfId="1" applyNumberFormat="1" applyFont="1" applyFill="1" applyBorder="1" applyAlignment="1">
      <alignment horizontal="center" vertical="center"/>
    </xf>
    <xf numFmtId="0" fontId="10" fillId="4" borderId="1" xfId="2" applyFont="1" applyFill="1" applyBorder="1" applyAlignment="1">
      <alignment horizontal="center" vertical="center" wrapText="1"/>
    </xf>
    <xf numFmtId="0" fontId="10" fillId="4" borderId="6" xfId="1" applyFont="1" applyFill="1" applyBorder="1" applyAlignment="1">
      <alignment horizontal="center" vertical="center"/>
    </xf>
    <xf numFmtId="0" fontId="10" fillId="4" borderId="8" xfId="1" applyFont="1" applyFill="1" applyBorder="1" applyAlignment="1">
      <alignment horizontal="center" vertical="center"/>
    </xf>
    <xf numFmtId="0" fontId="10" fillId="4" borderId="4" xfId="2" applyFont="1" applyFill="1" applyBorder="1" applyAlignment="1">
      <alignment horizontal="center" vertical="center" wrapText="1"/>
    </xf>
    <xf numFmtId="0" fontId="10" fillId="4" borderId="5" xfId="2" applyFont="1" applyFill="1" applyBorder="1" applyAlignment="1">
      <alignment horizontal="center" vertical="center" wrapText="1"/>
    </xf>
    <xf numFmtId="0" fontId="10" fillId="4" borderId="8" xfId="2" applyFont="1" applyFill="1" applyBorder="1" applyAlignment="1">
      <alignment horizontal="center" vertical="center" wrapText="1"/>
    </xf>
    <xf numFmtId="0" fontId="10" fillId="4" borderId="7" xfId="1" applyFont="1" applyFill="1" applyBorder="1" applyAlignment="1">
      <alignment horizontal="center" vertical="center"/>
    </xf>
    <xf numFmtId="0" fontId="10" fillId="4" borderId="5" xfId="1" applyFont="1" applyFill="1" applyBorder="1" applyAlignment="1">
      <alignment horizontal="center" vertical="center"/>
    </xf>
    <xf numFmtId="0" fontId="10" fillId="4" borderId="9" xfId="1" applyNumberFormat="1" applyFont="1" applyFill="1" applyBorder="1" applyAlignment="1">
      <alignment horizontal="center" vertical="center" wrapText="1"/>
    </xf>
    <xf numFmtId="0" fontId="10" fillId="4" borderId="4" xfId="1" applyNumberFormat="1" applyFont="1" applyFill="1" applyBorder="1" applyAlignment="1">
      <alignment horizontal="center" vertical="center" wrapText="1"/>
    </xf>
    <xf numFmtId="1" fontId="10" fillId="4" borderId="7" xfId="2" applyNumberFormat="1" applyFont="1" applyFill="1" applyBorder="1" applyAlignment="1">
      <alignment horizontal="center" vertical="center" wrapText="1"/>
    </xf>
    <xf numFmtId="0" fontId="10" fillId="4" borderId="7" xfId="1" applyNumberFormat="1" applyFont="1" applyFill="1" applyBorder="1" applyAlignment="1">
      <alignment horizontal="center" vertical="center" wrapText="1"/>
    </xf>
    <xf numFmtId="0" fontId="10" fillId="4" borderId="5" xfId="1" applyNumberFormat="1" applyFont="1" applyFill="1" applyBorder="1" applyAlignment="1">
      <alignment horizontal="center" vertical="center" wrapText="1"/>
    </xf>
    <xf numFmtId="0" fontId="10" fillId="4" borderId="6" xfId="3" applyFont="1" applyFill="1" applyBorder="1" applyAlignment="1">
      <alignment horizontal="center" vertical="center" wrapText="1"/>
    </xf>
    <xf numFmtId="0" fontId="10" fillId="4" borderId="2" xfId="3" applyFont="1" applyFill="1" applyBorder="1" applyAlignment="1">
      <alignment horizontal="center" vertical="center" wrapText="1"/>
    </xf>
    <xf numFmtId="0" fontId="10" fillId="4" borderId="9" xfId="3" applyFont="1" applyFill="1" applyBorder="1" applyAlignment="1">
      <alignment horizontal="center" vertical="center" wrapText="1"/>
    </xf>
  </cellXfs>
  <cellStyles count="5">
    <cellStyle name="Įprastas" xfId="0" builtinId="0"/>
    <cellStyle name="Normal 2" xfId="1"/>
    <cellStyle name="Normal 2 2" xfId="2"/>
    <cellStyle name="Normal 3" xfId="4"/>
    <cellStyle name="Normal_Sheet1" xfId="3"/>
  </cellStyles>
  <dxfs count="0"/>
  <tableStyles count="0" defaultTableStyle="TableStyleMedium2" defaultPivotStyle="PivotStyleLight16"/>
  <colors>
    <mruColors>
      <color rgb="FF008000"/>
      <color rgb="FFCCCC00"/>
      <color rgb="FF33CC33"/>
      <color rgb="FF66FF66"/>
      <color rgb="FF99FF99"/>
      <color rgb="FFCCFFCC"/>
      <color rgb="FFFFFFCC"/>
      <color rgb="FFCCFFFF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3400425</xdr:colOff>
      <xdr:row>4</xdr:row>
      <xdr:rowOff>180975</xdr:rowOff>
    </xdr:to>
    <xdr:pic>
      <xdr:nvPicPr>
        <xdr:cNvPr id="2" name="Paveikslėlis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61925"/>
          <a:ext cx="3400425" cy="7620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taskaitos%20PS/DB/newIDIS/2018_PS-3%20lente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ntelė1"/>
      <sheetName val="Lentelė3"/>
      <sheetName val="Gamyba"/>
      <sheetName val="Gamybos lentelė"/>
      <sheetName val="Pardavimas LT"/>
      <sheetName val="Kiekiai LT"/>
      <sheetName val="Kainos LT"/>
      <sheetName val="Pardavimas ES"/>
      <sheetName val="Kiekiai ES"/>
      <sheetName val="Kainos ES"/>
      <sheetName val="Pardavimas III"/>
      <sheetName val="Kiekiai III"/>
      <sheetName val="Kainos III"/>
      <sheetName val="Likučiai"/>
      <sheetName val="Likučių kiekiai"/>
      <sheetName val="lentelė3_count"/>
      <sheetName val="Lapas3"/>
      <sheetName val="Pardavimas LT (2)"/>
    </sheetNames>
    <sheetDataSet>
      <sheetData sheetId="0"/>
      <sheetData sheetId="1"/>
      <sheetData sheetId="2">
        <row r="225">
          <cell r="E225" t="str">
            <v>221 222 223</v>
          </cell>
          <cell r="G225" t="str">
            <v>Nenugriebto pieno milteliai arba grietinėlės milteliai (pieno ir grietinėlės, kurių būvis kietas ir kurių riebumas didesnis kaip 1,5 % masės), išfasuoti į fasuotes, kurių svoris didesnis kaip 2,5 kg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T56"/>
  <sheetViews>
    <sheetView showGridLines="0" tabSelected="1" zoomScaleNormal="100" workbookViewId="0">
      <pane ySplit="10" topLeftCell="A11" activePane="bottomLeft" state="frozen"/>
      <selection pane="bottomLeft" activeCell="A11" sqref="A11:T11"/>
    </sheetView>
  </sheetViews>
  <sheetFormatPr defaultRowHeight="12.75" x14ac:dyDescent="0.2"/>
  <cols>
    <col min="1" max="1" width="67.83203125" style="2" customWidth="1"/>
    <col min="2" max="2" width="7.83203125" style="2" customWidth="1"/>
    <col min="3" max="3" width="9.83203125" style="2" customWidth="1"/>
    <col min="4" max="4" width="13.83203125" style="2" customWidth="1"/>
    <col min="5" max="18" width="9.83203125" style="26" customWidth="1"/>
    <col min="19" max="19" width="67.83203125" style="2" customWidth="1"/>
    <col min="20" max="20" width="7.83203125" style="2" customWidth="1"/>
    <col min="21" max="16384" width="9.33203125" style="2"/>
  </cols>
  <sheetData>
    <row r="4" spans="1:20" ht="20.25" x14ac:dyDescent="0.2">
      <c r="B4" s="34" t="s">
        <v>168</v>
      </c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</row>
    <row r="5" spans="1:20" ht="15" x14ac:dyDescent="0.2">
      <c r="D5" s="36" t="s">
        <v>167</v>
      </c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</row>
    <row r="8" spans="1:20" x14ac:dyDescent="0.2">
      <c r="A8" s="31" t="s">
        <v>169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</row>
    <row r="9" spans="1:20" ht="24" customHeight="1" thickBot="1" x14ac:dyDescent="0.25">
      <c r="A9" s="72" t="s">
        <v>0</v>
      </c>
      <c r="B9" s="75" t="s">
        <v>142</v>
      </c>
      <c r="C9" s="74" t="s">
        <v>1</v>
      </c>
      <c r="D9" s="74"/>
      <c r="E9" s="37">
        <v>2017</v>
      </c>
      <c r="F9" s="77">
        <v>2018</v>
      </c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9"/>
      <c r="S9" s="70" t="s">
        <v>105</v>
      </c>
      <c r="T9" s="65" t="s">
        <v>124</v>
      </c>
    </row>
    <row r="10" spans="1:20" ht="24" customHeight="1" thickBot="1" x14ac:dyDescent="0.25">
      <c r="A10" s="73"/>
      <c r="B10" s="76"/>
      <c r="C10" s="28" t="s">
        <v>2</v>
      </c>
      <c r="D10" s="29" t="s">
        <v>3</v>
      </c>
      <c r="E10" s="30">
        <v>12</v>
      </c>
      <c r="F10" s="30" t="s">
        <v>143</v>
      </c>
      <c r="G10" s="30" t="s">
        <v>144</v>
      </c>
      <c r="H10" s="30" t="s">
        <v>145</v>
      </c>
      <c r="I10" s="30" t="s">
        <v>146</v>
      </c>
      <c r="J10" s="30" t="s">
        <v>147</v>
      </c>
      <c r="K10" s="30" t="s">
        <v>148</v>
      </c>
      <c r="L10" s="30" t="s">
        <v>149</v>
      </c>
      <c r="M10" s="30" t="s">
        <v>150</v>
      </c>
      <c r="N10" s="30" t="s">
        <v>151</v>
      </c>
      <c r="O10" s="30" t="s">
        <v>152</v>
      </c>
      <c r="P10" s="30" t="s">
        <v>6</v>
      </c>
      <c r="Q10" s="30" t="s">
        <v>17</v>
      </c>
      <c r="R10" s="30" t="s">
        <v>166</v>
      </c>
      <c r="S10" s="71"/>
      <c r="T10" s="66"/>
    </row>
    <row r="11" spans="1:20" ht="13.5" thickBot="1" x14ac:dyDescent="0.25">
      <c r="A11" s="67" t="s">
        <v>4</v>
      </c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9"/>
    </row>
    <row r="12" spans="1:20" ht="13.5" thickBot="1" x14ac:dyDescent="0.25">
      <c r="A12" s="3" t="s">
        <v>5</v>
      </c>
      <c r="B12" s="4" t="s">
        <v>157</v>
      </c>
      <c r="C12" s="4" t="s">
        <v>6</v>
      </c>
      <c r="D12" s="5" t="s">
        <v>7</v>
      </c>
      <c r="E12" s="38">
        <v>0.56000000000000005</v>
      </c>
      <c r="F12" s="39">
        <v>0.55000000000000004</v>
      </c>
      <c r="G12" s="39">
        <v>0.55000000000000004</v>
      </c>
      <c r="H12" s="39">
        <v>0.53</v>
      </c>
      <c r="I12" s="39">
        <v>0.53</v>
      </c>
      <c r="J12" s="39">
        <v>0.52</v>
      </c>
      <c r="K12" s="39">
        <v>0.5</v>
      </c>
      <c r="L12" s="39">
        <v>0.5</v>
      </c>
      <c r="M12" s="39">
        <v>0.5</v>
      </c>
      <c r="N12" s="39">
        <v>0.5</v>
      </c>
      <c r="O12" s="39">
        <v>0.52</v>
      </c>
      <c r="P12" s="39">
        <v>0.53</v>
      </c>
      <c r="Q12" s="39">
        <v>0.56000000000000005</v>
      </c>
      <c r="R12" s="38"/>
      <c r="S12" s="6" t="s">
        <v>106</v>
      </c>
      <c r="T12" s="7" t="s">
        <v>157</v>
      </c>
    </row>
    <row r="13" spans="1:20" ht="34.5" thickBot="1" x14ac:dyDescent="0.25">
      <c r="A13" s="8" t="s">
        <v>8</v>
      </c>
      <c r="B13" s="1" t="s">
        <v>157</v>
      </c>
      <c r="C13" s="1" t="s">
        <v>7</v>
      </c>
      <c r="D13" s="1" t="s">
        <v>9</v>
      </c>
      <c r="E13" s="40">
        <v>0.61</v>
      </c>
      <c r="F13" s="41">
        <v>0.6</v>
      </c>
      <c r="G13" s="41">
        <v>0.62</v>
      </c>
      <c r="H13" s="41">
        <v>0.62</v>
      </c>
      <c r="I13" s="41">
        <v>0.6</v>
      </c>
      <c r="J13" s="41">
        <v>0.61</v>
      </c>
      <c r="K13" s="41">
        <v>0.61</v>
      </c>
      <c r="L13" s="41">
        <v>0.62</v>
      </c>
      <c r="M13" s="41">
        <v>0.62</v>
      </c>
      <c r="N13" s="41">
        <v>0.62</v>
      </c>
      <c r="O13" s="41">
        <v>0.63</v>
      </c>
      <c r="P13" s="41">
        <v>0.64</v>
      </c>
      <c r="Q13" s="41">
        <v>0.63</v>
      </c>
      <c r="R13" s="40"/>
      <c r="S13" s="9" t="s">
        <v>107</v>
      </c>
      <c r="T13" s="10" t="s">
        <v>157</v>
      </c>
    </row>
    <row r="14" spans="1:20" ht="34.5" thickBot="1" x14ac:dyDescent="0.25">
      <c r="A14" s="11" t="s">
        <v>10</v>
      </c>
      <c r="B14" s="4" t="s">
        <v>157</v>
      </c>
      <c r="C14" s="4" t="s">
        <v>7</v>
      </c>
      <c r="D14" s="4" t="s">
        <v>11</v>
      </c>
      <c r="E14" s="38">
        <v>0.56000000000000005</v>
      </c>
      <c r="F14" s="39">
        <v>0.55000000000000004</v>
      </c>
      <c r="G14" s="39">
        <v>0.54</v>
      </c>
      <c r="H14" s="39">
        <v>0.53</v>
      </c>
      <c r="I14" s="39">
        <v>0.53</v>
      </c>
      <c r="J14" s="39">
        <v>0.52</v>
      </c>
      <c r="K14" s="39">
        <v>0.5</v>
      </c>
      <c r="L14" s="39">
        <v>0.5</v>
      </c>
      <c r="M14" s="39">
        <v>0.5</v>
      </c>
      <c r="N14" s="39">
        <v>0.5</v>
      </c>
      <c r="O14" s="39">
        <v>0.52</v>
      </c>
      <c r="P14" s="39">
        <v>0.53</v>
      </c>
      <c r="Q14" s="39">
        <v>0.56000000000000005</v>
      </c>
      <c r="R14" s="38"/>
      <c r="S14" s="12" t="s">
        <v>108</v>
      </c>
      <c r="T14" s="13" t="s">
        <v>157</v>
      </c>
    </row>
    <row r="15" spans="1:20" ht="34.5" thickBot="1" x14ac:dyDescent="0.25">
      <c r="A15" s="8" t="s">
        <v>12</v>
      </c>
      <c r="B15" s="1" t="s">
        <v>157</v>
      </c>
      <c r="C15" s="1" t="s">
        <v>7</v>
      </c>
      <c r="D15" s="1" t="s">
        <v>13</v>
      </c>
      <c r="E15" s="40">
        <v>0.23</v>
      </c>
      <c r="F15" s="41">
        <v>0.2</v>
      </c>
      <c r="G15" s="41">
        <v>0.19</v>
      </c>
      <c r="H15" s="41">
        <v>0.2</v>
      </c>
      <c r="I15" s="41">
        <v>0.18</v>
      </c>
      <c r="J15" s="41">
        <v>0.14000000000000001</v>
      </c>
      <c r="K15" s="41">
        <v>0.08</v>
      </c>
      <c r="L15" s="41">
        <v>0.09</v>
      </c>
      <c r="M15" s="41">
        <v>0.12</v>
      </c>
      <c r="N15" s="41">
        <v>0.13</v>
      </c>
      <c r="O15" s="41">
        <v>0.12</v>
      </c>
      <c r="P15" s="41">
        <v>0.19</v>
      </c>
      <c r="Q15" s="41">
        <v>0.18</v>
      </c>
      <c r="R15" s="40"/>
      <c r="S15" s="9" t="s">
        <v>109</v>
      </c>
      <c r="T15" s="10" t="s">
        <v>157</v>
      </c>
    </row>
    <row r="16" spans="1:20" ht="34.5" thickBot="1" x14ac:dyDescent="0.25">
      <c r="A16" s="11" t="s">
        <v>14</v>
      </c>
      <c r="B16" s="4" t="s">
        <v>157</v>
      </c>
      <c r="C16" s="4" t="s">
        <v>7</v>
      </c>
      <c r="D16" s="4" t="s">
        <v>15</v>
      </c>
      <c r="E16" s="38">
        <v>0.56999999999999995</v>
      </c>
      <c r="F16" s="39">
        <v>0.52</v>
      </c>
      <c r="G16" s="39">
        <v>0.49</v>
      </c>
      <c r="H16" s="39">
        <v>0.48</v>
      </c>
      <c r="I16" s="39">
        <v>0.49</v>
      </c>
      <c r="J16" s="39">
        <v>0.44</v>
      </c>
      <c r="K16" s="39">
        <v>0.46</v>
      </c>
      <c r="L16" s="39">
        <v>0.45</v>
      </c>
      <c r="M16" s="39">
        <v>0.45</v>
      </c>
      <c r="N16" s="39">
        <v>0.44</v>
      </c>
      <c r="O16" s="39">
        <v>0.47</v>
      </c>
      <c r="P16" s="39">
        <v>0.48</v>
      </c>
      <c r="Q16" s="39">
        <v>0.54</v>
      </c>
      <c r="R16" s="38"/>
      <c r="S16" s="12" t="s">
        <v>110</v>
      </c>
      <c r="T16" s="13" t="s">
        <v>157</v>
      </c>
    </row>
    <row r="17" spans="1:20" ht="13.5" thickBot="1" x14ac:dyDescent="0.25">
      <c r="A17" s="8" t="s">
        <v>16</v>
      </c>
      <c r="B17" s="1" t="s">
        <v>157</v>
      </c>
      <c r="C17" s="1" t="s">
        <v>17</v>
      </c>
      <c r="D17" s="1" t="s">
        <v>7</v>
      </c>
      <c r="E17" s="40">
        <v>0.33</v>
      </c>
      <c r="F17" s="41">
        <v>0.35</v>
      </c>
      <c r="G17" s="41">
        <v>0.28999999999999998</v>
      </c>
      <c r="H17" s="41">
        <v>0.28000000000000003</v>
      </c>
      <c r="I17" s="41">
        <v>0.25</v>
      </c>
      <c r="J17" s="41">
        <v>0.26</v>
      </c>
      <c r="K17" s="41">
        <v>0.26</v>
      </c>
      <c r="L17" s="41">
        <v>0.25</v>
      </c>
      <c r="M17" s="41">
        <v>0.25</v>
      </c>
      <c r="N17" s="41">
        <v>0.25</v>
      </c>
      <c r="O17" s="41">
        <v>0.3</v>
      </c>
      <c r="P17" s="41">
        <v>0.3</v>
      </c>
      <c r="Q17" s="41">
        <v>0.32</v>
      </c>
      <c r="R17" s="40"/>
      <c r="S17" s="9" t="s">
        <v>111</v>
      </c>
      <c r="T17" s="10" t="s">
        <v>157</v>
      </c>
    </row>
    <row r="18" spans="1:20" ht="34.5" thickBot="1" x14ac:dyDescent="0.25">
      <c r="A18" s="11" t="s">
        <v>18</v>
      </c>
      <c r="B18" s="4" t="s">
        <v>157</v>
      </c>
      <c r="C18" s="4" t="s">
        <v>7</v>
      </c>
      <c r="D18" s="4" t="s">
        <v>19</v>
      </c>
      <c r="E18" s="38">
        <v>1.54</v>
      </c>
      <c r="F18" s="39">
        <v>1.42</v>
      </c>
      <c r="G18" s="39">
        <v>1.39</v>
      </c>
      <c r="H18" s="39">
        <v>1.47</v>
      </c>
      <c r="I18" s="39">
        <v>1.52</v>
      </c>
      <c r="J18" s="39">
        <v>1.61</v>
      </c>
      <c r="K18" s="39">
        <v>1.61</v>
      </c>
      <c r="L18" s="39">
        <v>1.71</v>
      </c>
      <c r="M18" s="39">
        <v>1.73</v>
      </c>
      <c r="N18" s="39">
        <v>1.73</v>
      </c>
      <c r="O18" s="39">
        <v>1.75</v>
      </c>
      <c r="P18" s="39">
        <v>1.75</v>
      </c>
      <c r="Q18" s="39">
        <v>1.72</v>
      </c>
      <c r="R18" s="38"/>
      <c r="S18" s="12" t="s">
        <v>112</v>
      </c>
      <c r="T18" s="13" t="s">
        <v>157</v>
      </c>
    </row>
    <row r="19" spans="1:20" ht="34.5" thickBot="1" x14ac:dyDescent="0.25">
      <c r="A19" s="8" t="s">
        <v>20</v>
      </c>
      <c r="B19" s="1" t="s">
        <v>157</v>
      </c>
      <c r="C19" s="1" t="s">
        <v>7</v>
      </c>
      <c r="D19" s="1" t="s">
        <v>21</v>
      </c>
      <c r="E19" s="40">
        <v>2.81</v>
      </c>
      <c r="F19" s="41">
        <v>2.83</v>
      </c>
      <c r="G19" s="41">
        <v>2.82</v>
      </c>
      <c r="H19" s="41">
        <v>2.81</v>
      </c>
      <c r="I19" s="41">
        <v>2.81</v>
      </c>
      <c r="J19" s="41">
        <v>2.87</v>
      </c>
      <c r="K19" s="41">
        <v>2.86</v>
      </c>
      <c r="L19" s="41">
        <v>2.91</v>
      </c>
      <c r="M19" s="41">
        <v>3.03</v>
      </c>
      <c r="N19" s="41">
        <v>3.05</v>
      </c>
      <c r="O19" s="41">
        <v>3.07</v>
      </c>
      <c r="P19" s="41">
        <v>3.06</v>
      </c>
      <c r="Q19" s="41">
        <v>3</v>
      </c>
      <c r="R19" s="40"/>
      <c r="S19" s="9" t="s">
        <v>113</v>
      </c>
      <c r="T19" s="10" t="s">
        <v>157</v>
      </c>
    </row>
    <row r="20" spans="1:20" ht="34.5" thickBot="1" x14ac:dyDescent="0.25">
      <c r="A20" s="11" t="s">
        <v>22</v>
      </c>
      <c r="B20" s="4" t="s">
        <v>157</v>
      </c>
      <c r="C20" s="4" t="s">
        <v>7</v>
      </c>
      <c r="D20" s="4" t="s">
        <v>23</v>
      </c>
      <c r="E20" s="38">
        <v>1.77</v>
      </c>
      <c r="F20" s="39">
        <v>1.68</v>
      </c>
      <c r="G20" s="39">
        <v>1.75</v>
      </c>
      <c r="H20" s="39">
        <v>1.74</v>
      </c>
      <c r="I20" s="39">
        <v>1.96</v>
      </c>
      <c r="J20" s="39">
        <v>1.95</v>
      </c>
      <c r="K20" s="39">
        <v>2.08</v>
      </c>
      <c r="L20" s="39">
        <v>1.94</v>
      </c>
      <c r="M20" s="39">
        <v>1.93</v>
      </c>
      <c r="N20" s="39">
        <v>1.93</v>
      </c>
      <c r="O20" s="39">
        <v>1.82</v>
      </c>
      <c r="P20" s="39">
        <v>1.81</v>
      </c>
      <c r="Q20" s="39">
        <v>1.78</v>
      </c>
      <c r="R20" s="38"/>
      <c r="S20" s="12" t="s">
        <v>114</v>
      </c>
      <c r="T20" s="13" t="s">
        <v>157</v>
      </c>
    </row>
    <row r="21" spans="1:20" ht="13.5" thickBot="1" x14ac:dyDescent="0.25">
      <c r="A21" s="8" t="s">
        <v>24</v>
      </c>
      <c r="B21" s="1" t="s">
        <v>157</v>
      </c>
      <c r="C21" s="1" t="s">
        <v>25</v>
      </c>
      <c r="D21" s="1" t="s">
        <v>26</v>
      </c>
      <c r="E21" s="42">
        <v>1.31</v>
      </c>
      <c r="F21" s="43">
        <v>1.27</v>
      </c>
      <c r="G21" s="41">
        <v>1.25</v>
      </c>
      <c r="H21" s="41">
        <v>1.28</v>
      </c>
      <c r="I21" s="41">
        <v>1.23</v>
      </c>
      <c r="J21" s="41">
        <v>1.17</v>
      </c>
      <c r="K21" s="41">
        <v>1.1299999999999999</v>
      </c>
      <c r="L21" s="41">
        <v>1.1399999999999999</v>
      </c>
      <c r="M21" s="41">
        <v>1.1299999999999999</v>
      </c>
      <c r="N21" s="41">
        <v>1.18</v>
      </c>
      <c r="O21" s="41">
        <v>1.25</v>
      </c>
      <c r="P21" s="41">
        <v>1.23</v>
      </c>
      <c r="Q21" s="41">
        <v>1.27</v>
      </c>
      <c r="R21" s="40"/>
      <c r="S21" s="9" t="s">
        <v>115</v>
      </c>
      <c r="T21" s="10" t="s">
        <v>157</v>
      </c>
    </row>
    <row r="22" spans="1:20" ht="13.5" thickBot="1" x14ac:dyDescent="0.25">
      <c r="A22" s="11" t="s">
        <v>27</v>
      </c>
      <c r="B22" s="4" t="s">
        <v>157</v>
      </c>
      <c r="C22" s="4" t="s">
        <v>28</v>
      </c>
      <c r="D22" s="4" t="s">
        <v>29</v>
      </c>
      <c r="E22" s="44">
        <v>0.57999999999999996</v>
      </c>
      <c r="F22" s="45">
        <v>0.56999999999999995</v>
      </c>
      <c r="G22" s="39">
        <v>0.56000000000000005</v>
      </c>
      <c r="H22" s="39">
        <v>0.56000000000000005</v>
      </c>
      <c r="I22" s="39">
        <v>0.67</v>
      </c>
      <c r="J22" s="39">
        <v>0.76</v>
      </c>
      <c r="K22" s="39">
        <v>0.74</v>
      </c>
      <c r="L22" s="39">
        <v>0.75</v>
      </c>
      <c r="M22" s="39">
        <v>0.75</v>
      </c>
      <c r="N22" s="39">
        <v>0.67</v>
      </c>
      <c r="O22" s="39">
        <v>0.57999999999999996</v>
      </c>
      <c r="P22" s="39">
        <v>0.59</v>
      </c>
      <c r="Q22" s="39">
        <v>0.57999999999999996</v>
      </c>
      <c r="R22" s="38"/>
      <c r="S22" s="12" t="s">
        <v>116</v>
      </c>
      <c r="T22" s="13" t="s">
        <v>157</v>
      </c>
    </row>
    <row r="23" spans="1:20" ht="23.25" thickBot="1" x14ac:dyDescent="0.25">
      <c r="A23" s="8" t="s">
        <v>30</v>
      </c>
      <c r="B23" s="1" t="s">
        <v>157</v>
      </c>
      <c r="C23" s="1" t="s">
        <v>31</v>
      </c>
      <c r="D23" s="1" t="s">
        <v>32</v>
      </c>
      <c r="E23" s="42">
        <v>0.84</v>
      </c>
      <c r="F23" s="43">
        <v>0.87</v>
      </c>
      <c r="G23" s="41">
        <v>0.87</v>
      </c>
      <c r="H23" s="41">
        <v>0.88</v>
      </c>
      <c r="I23" s="41">
        <v>0.88</v>
      </c>
      <c r="J23" s="41">
        <v>0.87</v>
      </c>
      <c r="K23" s="41">
        <v>0.88</v>
      </c>
      <c r="L23" s="41">
        <v>0.91</v>
      </c>
      <c r="M23" s="41">
        <v>0.91</v>
      </c>
      <c r="N23" s="41">
        <v>0.89</v>
      </c>
      <c r="O23" s="41">
        <v>0.89</v>
      </c>
      <c r="P23" s="41">
        <v>0.87</v>
      </c>
      <c r="Q23" s="41">
        <v>0.88</v>
      </c>
      <c r="R23" s="40"/>
      <c r="S23" s="9" t="s">
        <v>117</v>
      </c>
      <c r="T23" s="10" t="s">
        <v>157</v>
      </c>
    </row>
    <row r="24" spans="1:20" ht="13.5" thickBot="1" x14ac:dyDescent="0.25">
      <c r="A24" s="11" t="s">
        <v>33</v>
      </c>
      <c r="B24" s="4" t="s">
        <v>157</v>
      </c>
      <c r="C24" s="4" t="s">
        <v>34</v>
      </c>
      <c r="D24" s="4" t="s">
        <v>35</v>
      </c>
      <c r="E24" s="44">
        <v>1.93</v>
      </c>
      <c r="F24" s="45">
        <v>1.88</v>
      </c>
      <c r="G24" s="45">
        <v>1.83</v>
      </c>
      <c r="H24" s="45">
        <v>1.87</v>
      </c>
      <c r="I24" s="45">
        <v>1.84</v>
      </c>
      <c r="J24" s="45">
        <v>1.87</v>
      </c>
      <c r="K24" s="45">
        <v>1.79</v>
      </c>
      <c r="L24" s="45">
        <v>1.8</v>
      </c>
      <c r="M24" s="45">
        <v>1.78</v>
      </c>
      <c r="N24" s="45">
        <v>1.82</v>
      </c>
      <c r="O24" s="45">
        <v>1.86</v>
      </c>
      <c r="P24" s="45">
        <v>1.88</v>
      </c>
      <c r="Q24" s="39">
        <v>1.87</v>
      </c>
      <c r="R24" s="38"/>
      <c r="S24" s="12" t="s">
        <v>118</v>
      </c>
      <c r="T24" s="13" t="s">
        <v>157</v>
      </c>
    </row>
    <row r="25" spans="1:20" ht="13.5" thickBot="1" x14ac:dyDescent="0.25">
      <c r="A25" s="8" t="s">
        <v>36</v>
      </c>
      <c r="B25" s="1" t="s">
        <v>157</v>
      </c>
      <c r="C25" s="1" t="s">
        <v>37</v>
      </c>
      <c r="D25" s="1" t="s">
        <v>38</v>
      </c>
      <c r="E25" s="46">
        <v>0.56999999999999995</v>
      </c>
      <c r="F25" s="47">
        <v>0.56999999999999995</v>
      </c>
      <c r="G25" s="47">
        <v>0.56000000000000005</v>
      </c>
      <c r="H25" s="47">
        <v>0.55000000000000004</v>
      </c>
      <c r="I25" s="47">
        <v>0.55000000000000004</v>
      </c>
      <c r="J25" s="47">
        <v>0.56000000000000005</v>
      </c>
      <c r="K25" s="47">
        <v>0.55000000000000004</v>
      </c>
      <c r="L25" s="47">
        <v>0.55000000000000004</v>
      </c>
      <c r="M25" s="47">
        <v>0.55000000000000004</v>
      </c>
      <c r="N25" s="47">
        <v>0.54</v>
      </c>
      <c r="O25" s="47">
        <v>0.55000000000000004</v>
      </c>
      <c r="P25" s="47">
        <v>0.55000000000000004</v>
      </c>
      <c r="Q25" s="52">
        <v>0.57999999999999996</v>
      </c>
      <c r="R25" s="59"/>
      <c r="S25" s="9" t="s">
        <v>119</v>
      </c>
      <c r="T25" s="10" t="s">
        <v>157</v>
      </c>
    </row>
    <row r="26" spans="1:20" ht="13.5" thickBot="1" x14ac:dyDescent="0.25">
      <c r="A26" s="11" t="s">
        <v>39</v>
      </c>
      <c r="B26" s="4" t="s">
        <v>157</v>
      </c>
      <c r="C26" s="4" t="s">
        <v>40</v>
      </c>
      <c r="D26" s="4" t="s">
        <v>41</v>
      </c>
      <c r="E26" s="48">
        <v>2.14</v>
      </c>
      <c r="F26" s="49">
        <v>2.11</v>
      </c>
      <c r="G26" s="49">
        <v>2.09</v>
      </c>
      <c r="H26" s="49">
        <v>2</v>
      </c>
      <c r="I26" s="49">
        <v>1.98</v>
      </c>
      <c r="J26" s="49">
        <v>1.94</v>
      </c>
      <c r="K26" s="49">
        <v>1.93</v>
      </c>
      <c r="L26" s="49">
        <v>1.97</v>
      </c>
      <c r="M26" s="49">
        <v>2</v>
      </c>
      <c r="N26" s="49">
        <v>2.02</v>
      </c>
      <c r="O26" s="49">
        <v>2.11</v>
      </c>
      <c r="P26" s="49">
        <v>2.08</v>
      </c>
      <c r="Q26" s="53">
        <v>2.15</v>
      </c>
      <c r="R26" s="60"/>
      <c r="S26" s="12" t="s">
        <v>120</v>
      </c>
      <c r="T26" s="13" t="s">
        <v>157</v>
      </c>
    </row>
    <row r="27" spans="1:20" ht="13.5" thickBot="1" x14ac:dyDescent="0.25">
      <c r="A27" s="8" t="s">
        <v>42</v>
      </c>
      <c r="B27" s="1" t="s">
        <v>157</v>
      </c>
      <c r="C27" s="1" t="s">
        <v>43</v>
      </c>
      <c r="D27" s="1" t="s">
        <v>44</v>
      </c>
      <c r="E27" s="42">
        <v>1.31</v>
      </c>
      <c r="F27" s="43">
        <v>1.31</v>
      </c>
      <c r="G27" s="43">
        <v>1.31</v>
      </c>
      <c r="H27" s="43">
        <v>1.31</v>
      </c>
      <c r="I27" s="43">
        <v>1.31</v>
      </c>
      <c r="J27" s="43">
        <v>1.31</v>
      </c>
      <c r="K27" s="43">
        <v>1.31</v>
      </c>
      <c r="L27" s="43">
        <v>1.31</v>
      </c>
      <c r="M27" s="43">
        <v>1.34</v>
      </c>
      <c r="N27" s="43">
        <v>1.34</v>
      </c>
      <c r="O27" s="43">
        <v>1.32</v>
      </c>
      <c r="P27" s="43">
        <v>1.31</v>
      </c>
      <c r="Q27" s="41">
        <v>1.31</v>
      </c>
      <c r="R27" s="40"/>
      <c r="S27" s="9" t="s">
        <v>121</v>
      </c>
      <c r="T27" s="10" t="s">
        <v>157</v>
      </c>
    </row>
    <row r="28" spans="1:20" ht="13.5" thickBot="1" x14ac:dyDescent="0.25">
      <c r="A28" s="11" t="s">
        <v>45</v>
      </c>
      <c r="B28" s="4" t="s">
        <v>157</v>
      </c>
      <c r="C28" s="4" t="s">
        <v>46</v>
      </c>
      <c r="D28" s="4" t="s">
        <v>47</v>
      </c>
      <c r="E28" s="44">
        <v>1.44</v>
      </c>
      <c r="F28" s="45">
        <v>1.23</v>
      </c>
      <c r="G28" s="45">
        <v>1.28</v>
      </c>
      <c r="H28" s="45">
        <v>1.4</v>
      </c>
      <c r="I28" s="45">
        <v>1.39</v>
      </c>
      <c r="J28" s="45">
        <v>1.35</v>
      </c>
      <c r="K28" s="45">
        <v>1.25</v>
      </c>
      <c r="L28" s="45">
        <v>1.4</v>
      </c>
      <c r="M28" s="45">
        <v>1.46</v>
      </c>
      <c r="N28" s="45">
        <v>1.22</v>
      </c>
      <c r="O28" s="45">
        <v>1.34</v>
      </c>
      <c r="P28" s="45">
        <v>1.58</v>
      </c>
      <c r="Q28" s="39">
        <v>1.37</v>
      </c>
      <c r="R28" s="38"/>
      <c r="S28" s="12" t="s">
        <v>122</v>
      </c>
      <c r="T28" s="13" t="s">
        <v>157</v>
      </c>
    </row>
    <row r="29" spans="1:20" ht="34.5" thickBot="1" x14ac:dyDescent="0.25">
      <c r="A29" s="8" t="str">
        <f>[1]Gamyba!G225</f>
        <v>Nenugriebto pieno milteliai arba grietinėlės milteliai (pieno ir grietinėlės, kurių būvis kietas ir kurių riebumas didesnis kaip 1,5 % masės), išfasuoti į fasuotes, kurių svoris didesnis kaip 2,5 kg</v>
      </c>
      <c r="B29" s="1" t="s">
        <v>157</v>
      </c>
      <c r="C29" s="1" t="str">
        <f>IF([1]Gamyba!E225="(tuščias)","",[1]Gamyba!E225)</f>
        <v>221 222 223</v>
      </c>
      <c r="D29" s="1" t="s">
        <v>164</v>
      </c>
      <c r="E29" s="42" t="s">
        <v>163</v>
      </c>
      <c r="F29" s="43" t="s">
        <v>163</v>
      </c>
      <c r="G29" s="43" t="s">
        <v>163</v>
      </c>
      <c r="H29" s="43" t="s">
        <v>163</v>
      </c>
      <c r="I29" s="43" t="s">
        <v>163</v>
      </c>
      <c r="J29" s="43" t="s">
        <v>163</v>
      </c>
      <c r="K29" s="43" t="s">
        <v>163</v>
      </c>
      <c r="L29" s="43" t="s">
        <v>163</v>
      </c>
      <c r="M29" s="43" t="s">
        <v>163</v>
      </c>
      <c r="N29" s="43" t="s">
        <v>163</v>
      </c>
      <c r="O29" s="43">
        <v>2.75</v>
      </c>
      <c r="P29" s="43" t="s">
        <v>163</v>
      </c>
      <c r="Q29" s="41" t="s">
        <v>163</v>
      </c>
      <c r="R29" s="40"/>
      <c r="S29" s="9" t="s">
        <v>165</v>
      </c>
      <c r="T29" s="10" t="s">
        <v>157</v>
      </c>
    </row>
    <row r="30" spans="1:20" ht="24" customHeight="1" thickBot="1" x14ac:dyDescent="0.25">
      <c r="A30" s="11" t="s">
        <v>48</v>
      </c>
      <c r="B30" s="4" t="s">
        <v>157</v>
      </c>
      <c r="C30" s="4" t="s">
        <v>49</v>
      </c>
      <c r="D30" s="4" t="s">
        <v>50</v>
      </c>
      <c r="E30" s="44">
        <v>2.0299999999999998</v>
      </c>
      <c r="F30" s="45">
        <v>1.74</v>
      </c>
      <c r="G30" s="45">
        <v>1.64</v>
      </c>
      <c r="H30" s="45">
        <v>1.39</v>
      </c>
      <c r="I30" s="45">
        <v>1.49</v>
      </c>
      <c r="J30" s="45">
        <v>1.45</v>
      </c>
      <c r="K30" s="45">
        <v>1.39</v>
      </c>
      <c r="L30" s="45">
        <v>1.41</v>
      </c>
      <c r="M30" s="45">
        <v>1.4</v>
      </c>
      <c r="N30" s="45">
        <v>1.51</v>
      </c>
      <c r="O30" s="45">
        <v>1.43</v>
      </c>
      <c r="P30" s="45">
        <v>1.5</v>
      </c>
      <c r="Q30" s="39">
        <v>1.51</v>
      </c>
      <c r="R30" s="38"/>
      <c r="S30" s="12" t="s">
        <v>125</v>
      </c>
      <c r="T30" s="13" t="s">
        <v>157</v>
      </c>
    </row>
    <row r="31" spans="1:20" ht="13.5" thickBot="1" x14ac:dyDescent="0.25">
      <c r="A31" s="8" t="s">
        <v>51</v>
      </c>
      <c r="B31" s="1" t="s">
        <v>157</v>
      </c>
      <c r="C31" s="1" t="s">
        <v>52</v>
      </c>
      <c r="D31" s="1" t="s">
        <v>53</v>
      </c>
      <c r="E31" s="42">
        <v>0.5</v>
      </c>
      <c r="F31" s="43">
        <v>0.41</v>
      </c>
      <c r="G31" s="43">
        <v>0.46</v>
      </c>
      <c r="H31" s="43">
        <v>0.51</v>
      </c>
      <c r="I31" s="43">
        <v>0.42</v>
      </c>
      <c r="J31" s="43">
        <v>0.41</v>
      </c>
      <c r="K31" s="43">
        <v>0.46</v>
      </c>
      <c r="L31" s="43">
        <v>0.48</v>
      </c>
      <c r="M31" s="43">
        <v>0.52</v>
      </c>
      <c r="N31" s="43">
        <v>0.48</v>
      </c>
      <c r="O31" s="43">
        <v>0.46</v>
      </c>
      <c r="P31" s="43">
        <v>0.56000000000000005</v>
      </c>
      <c r="Q31" s="41">
        <v>0.41</v>
      </c>
      <c r="R31" s="40"/>
      <c r="S31" s="9" t="s">
        <v>126</v>
      </c>
      <c r="T31" s="10" t="s">
        <v>157</v>
      </c>
    </row>
    <row r="32" spans="1:20" ht="13.5" thickBot="1" x14ac:dyDescent="0.25">
      <c r="A32" s="11" t="s">
        <v>54</v>
      </c>
      <c r="B32" s="4" t="s">
        <v>157</v>
      </c>
      <c r="C32" s="4" t="s">
        <v>55</v>
      </c>
      <c r="D32" s="4" t="s">
        <v>56</v>
      </c>
      <c r="E32" s="44">
        <v>5.25</v>
      </c>
      <c r="F32" s="45">
        <v>5.21</v>
      </c>
      <c r="G32" s="45">
        <v>5.03</v>
      </c>
      <c r="H32" s="45">
        <v>4.75</v>
      </c>
      <c r="I32" s="45">
        <v>4.8</v>
      </c>
      <c r="J32" s="45">
        <v>4.5999999999999996</v>
      </c>
      <c r="K32" s="45">
        <v>4.7300000000000004</v>
      </c>
      <c r="L32" s="45">
        <v>4.5999999999999996</v>
      </c>
      <c r="M32" s="45">
        <v>4.66</v>
      </c>
      <c r="N32" s="45">
        <v>4.62</v>
      </c>
      <c r="O32" s="45">
        <v>4.6100000000000003</v>
      </c>
      <c r="P32" s="45">
        <v>4.62</v>
      </c>
      <c r="Q32" s="39">
        <v>4.95</v>
      </c>
      <c r="R32" s="38"/>
      <c r="S32" s="12" t="s">
        <v>161</v>
      </c>
      <c r="T32" s="13" t="s">
        <v>157</v>
      </c>
    </row>
    <row r="33" spans="1:20" ht="34.5" thickBot="1" x14ac:dyDescent="0.25">
      <c r="A33" s="8" t="s">
        <v>57</v>
      </c>
      <c r="B33" s="1" t="s">
        <v>157</v>
      </c>
      <c r="C33" s="1" t="s">
        <v>58</v>
      </c>
      <c r="D33" s="1" t="s">
        <v>59</v>
      </c>
      <c r="E33" s="42">
        <v>7.71</v>
      </c>
      <c r="F33" s="43">
        <v>6.99</v>
      </c>
      <c r="G33" s="43">
        <v>4.84</v>
      </c>
      <c r="H33" s="43">
        <v>7.15</v>
      </c>
      <c r="I33" s="43">
        <v>6.61</v>
      </c>
      <c r="J33" s="43">
        <v>6.97</v>
      </c>
      <c r="K33" s="43">
        <v>7.16</v>
      </c>
      <c r="L33" s="43">
        <v>7.63</v>
      </c>
      <c r="M33" s="43">
        <v>7.17</v>
      </c>
      <c r="N33" s="43">
        <v>6.88</v>
      </c>
      <c r="O33" s="43">
        <v>6.19</v>
      </c>
      <c r="P33" s="43">
        <v>7.16</v>
      </c>
      <c r="Q33" s="41">
        <v>7.04</v>
      </c>
      <c r="R33" s="40"/>
      <c r="S33" s="9" t="s">
        <v>162</v>
      </c>
      <c r="T33" s="10" t="s">
        <v>157</v>
      </c>
    </row>
    <row r="34" spans="1:20" ht="13.5" thickBot="1" x14ac:dyDescent="0.25">
      <c r="A34" s="11" t="s">
        <v>60</v>
      </c>
      <c r="B34" s="4" t="s">
        <v>157</v>
      </c>
      <c r="C34" s="4" t="s">
        <v>61</v>
      </c>
      <c r="D34" s="4" t="s">
        <v>62</v>
      </c>
      <c r="E34" s="44">
        <v>4.09</v>
      </c>
      <c r="F34" s="45">
        <v>3.85</v>
      </c>
      <c r="G34" s="45">
        <v>4.07</v>
      </c>
      <c r="H34" s="45">
        <v>3.94</v>
      </c>
      <c r="I34" s="45">
        <v>3.93</v>
      </c>
      <c r="J34" s="45">
        <v>3.86</v>
      </c>
      <c r="K34" s="45">
        <v>3.76</v>
      </c>
      <c r="L34" s="45">
        <v>3.72</v>
      </c>
      <c r="M34" s="45">
        <v>3.79</v>
      </c>
      <c r="N34" s="45">
        <v>3.81</v>
      </c>
      <c r="O34" s="45">
        <v>4.05</v>
      </c>
      <c r="P34" s="45">
        <v>4.12</v>
      </c>
      <c r="Q34" s="39">
        <v>4.09</v>
      </c>
      <c r="R34" s="38"/>
      <c r="S34" s="12" t="s">
        <v>127</v>
      </c>
      <c r="T34" s="13" t="s">
        <v>157</v>
      </c>
    </row>
    <row r="35" spans="1:20" ht="23.25" thickBot="1" x14ac:dyDescent="0.25">
      <c r="A35" s="8" t="s">
        <v>63</v>
      </c>
      <c r="B35" s="1" t="s">
        <v>157</v>
      </c>
      <c r="C35" s="1" t="s">
        <v>64</v>
      </c>
      <c r="D35" s="1" t="s">
        <v>65</v>
      </c>
      <c r="E35" s="42">
        <v>2.4300000000000002</v>
      </c>
      <c r="F35" s="43">
        <v>2.4</v>
      </c>
      <c r="G35" s="43">
        <v>2.42</v>
      </c>
      <c r="H35" s="43">
        <v>2.33</v>
      </c>
      <c r="I35" s="43">
        <v>2.36</v>
      </c>
      <c r="J35" s="43">
        <v>2.29</v>
      </c>
      <c r="K35" s="43">
        <v>2.2999999999999998</v>
      </c>
      <c r="L35" s="43">
        <v>2.3199999999999998</v>
      </c>
      <c r="M35" s="43">
        <v>2.3199999999999998</v>
      </c>
      <c r="N35" s="43">
        <v>2.29</v>
      </c>
      <c r="O35" s="43">
        <v>2.34</v>
      </c>
      <c r="P35" s="43">
        <v>2.3199999999999998</v>
      </c>
      <c r="Q35" s="41">
        <v>2.39</v>
      </c>
      <c r="R35" s="40"/>
      <c r="S35" s="9" t="s">
        <v>128</v>
      </c>
      <c r="T35" s="10" t="s">
        <v>157</v>
      </c>
    </row>
    <row r="36" spans="1:20" ht="13.5" thickBot="1" x14ac:dyDescent="0.25">
      <c r="A36" s="11" t="s">
        <v>66</v>
      </c>
      <c r="B36" s="4" t="s">
        <v>157</v>
      </c>
      <c r="C36" s="4" t="s">
        <v>67</v>
      </c>
      <c r="D36" s="4" t="s">
        <v>68</v>
      </c>
      <c r="E36" s="44">
        <v>4.1500000000000004</v>
      </c>
      <c r="F36" s="45">
        <v>4.3099999999999996</v>
      </c>
      <c r="G36" s="45">
        <v>4.25</v>
      </c>
      <c r="H36" s="45">
        <v>4.2300000000000004</v>
      </c>
      <c r="I36" s="45">
        <v>4.2699999999999996</v>
      </c>
      <c r="J36" s="45">
        <v>4.16</v>
      </c>
      <c r="K36" s="45">
        <v>4.03</v>
      </c>
      <c r="L36" s="45">
        <v>4.16</v>
      </c>
      <c r="M36" s="45">
        <v>4.25</v>
      </c>
      <c r="N36" s="45">
        <v>4.2</v>
      </c>
      <c r="O36" s="45">
        <v>4.18</v>
      </c>
      <c r="P36" s="45">
        <v>4.21</v>
      </c>
      <c r="Q36" s="39">
        <v>4.24</v>
      </c>
      <c r="R36" s="38"/>
      <c r="S36" s="12" t="s">
        <v>129</v>
      </c>
      <c r="T36" s="13" t="s">
        <v>157</v>
      </c>
    </row>
    <row r="37" spans="1:20" ht="13.5" thickBot="1" x14ac:dyDescent="0.25">
      <c r="A37" s="8" t="s">
        <v>69</v>
      </c>
      <c r="B37" s="1" t="s">
        <v>157</v>
      </c>
      <c r="C37" s="1" t="s">
        <v>7</v>
      </c>
      <c r="D37" s="1" t="s">
        <v>70</v>
      </c>
      <c r="E37" s="42">
        <v>8.2100000000000009</v>
      </c>
      <c r="F37" s="43">
        <v>8.76</v>
      </c>
      <c r="G37" s="43">
        <v>8.8699999999999992</v>
      </c>
      <c r="H37" s="43">
        <v>8.67</v>
      </c>
      <c r="I37" s="43">
        <v>8.6300000000000008</v>
      </c>
      <c r="J37" s="43">
        <v>8.4600000000000009</v>
      </c>
      <c r="K37" s="43">
        <v>8.42</v>
      </c>
      <c r="L37" s="43">
        <v>8.67</v>
      </c>
      <c r="M37" s="43">
        <v>8.44</v>
      </c>
      <c r="N37" s="43">
        <v>9.35</v>
      </c>
      <c r="O37" s="43">
        <v>8.76</v>
      </c>
      <c r="P37" s="43">
        <v>8.16</v>
      </c>
      <c r="Q37" s="41">
        <v>8.26</v>
      </c>
      <c r="R37" s="40"/>
      <c r="S37" s="9" t="s">
        <v>130</v>
      </c>
      <c r="T37" s="10" t="s">
        <v>157</v>
      </c>
    </row>
    <row r="38" spans="1:20" ht="13.5" thickBot="1" x14ac:dyDescent="0.25">
      <c r="A38" s="11" t="s">
        <v>71</v>
      </c>
      <c r="B38" s="4" t="s">
        <v>157</v>
      </c>
      <c r="C38" s="4" t="s">
        <v>7</v>
      </c>
      <c r="D38" s="4" t="s">
        <v>72</v>
      </c>
      <c r="E38" s="44">
        <v>5.73</v>
      </c>
      <c r="F38" s="45">
        <v>5.52</v>
      </c>
      <c r="G38" s="45">
        <v>5.32</v>
      </c>
      <c r="H38" s="45">
        <v>5.41</v>
      </c>
      <c r="I38" s="45">
        <v>5.69</v>
      </c>
      <c r="J38" s="45">
        <v>5.61</v>
      </c>
      <c r="K38" s="45">
        <v>5.36</v>
      </c>
      <c r="L38" s="45">
        <v>5.56</v>
      </c>
      <c r="M38" s="45">
        <v>5.44</v>
      </c>
      <c r="N38" s="45">
        <v>5.4</v>
      </c>
      <c r="O38" s="45">
        <v>5.37</v>
      </c>
      <c r="P38" s="45">
        <v>5.34</v>
      </c>
      <c r="Q38" s="39">
        <v>5.55</v>
      </c>
      <c r="R38" s="38"/>
      <c r="S38" s="12" t="s">
        <v>131</v>
      </c>
      <c r="T38" s="13" t="s">
        <v>157</v>
      </c>
    </row>
    <row r="39" spans="1:20" ht="13.5" thickBot="1" x14ac:dyDescent="0.25">
      <c r="A39" s="8" t="s">
        <v>73</v>
      </c>
      <c r="B39" s="1" t="s">
        <v>157</v>
      </c>
      <c r="C39" s="1" t="s">
        <v>7</v>
      </c>
      <c r="D39" s="1" t="s">
        <v>74</v>
      </c>
      <c r="E39" s="42">
        <v>4.71</v>
      </c>
      <c r="F39" s="43">
        <v>3.94</v>
      </c>
      <c r="G39" s="43">
        <v>3.84</v>
      </c>
      <c r="H39" s="43">
        <v>3.88</v>
      </c>
      <c r="I39" s="43">
        <v>4.04</v>
      </c>
      <c r="J39" s="43">
        <v>4.03</v>
      </c>
      <c r="K39" s="43">
        <v>4.0199999999999996</v>
      </c>
      <c r="L39" s="43">
        <v>4.04</v>
      </c>
      <c r="M39" s="43">
        <v>4.1399999999999997</v>
      </c>
      <c r="N39" s="43">
        <v>4.17</v>
      </c>
      <c r="O39" s="43">
        <v>4.0599999999999996</v>
      </c>
      <c r="P39" s="43">
        <v>4.21</v>
      </c>
      <c r="Q39" s="41">
        <v>4.5999999999999996</v>
      </c>
      <c r="R39" s="40"/>
      <c r="S39" s="9" t="s">
        <v>132</v>
      </c>
      <c r="T39" s="10" t="s">
        <v>157</v>
      </c>
    </row>
    <row r="40" spans="1:20" ht="13.5" thickBot="1" x14ac:dyDescent="0.25">
      <c r="A40" s="11" t="s">
        <v>75</v>
      </c>
      <c r="B40" s="4" t="s">
        <v>157</v>
      </c>
      <c r="C40" s="4" t="s">
        <v>76</v>
      </c>
      <c r="D40" s="4" t="s">
        <v>77</v>
      </c>
      <c r="E40" s="44">
        <v>3.9</v>
      </c>
      <c r="F40" s="45">
        <v>3.61</v>
      </c>
      <c r="G40" s="45">
        <v>3.66</v>
      </c>
      <c r="H40" s="45">
        <v>3.62</v>
      </c>
      <c r="I40" s="45">
        <v>3.63</v>
      </c>
      <c r="J40" s="45">
        <v>3.73</v>
      </c>
      <c r="K40" s="45">
        <v>3.69</v>
      </c>
      <c r="L40" s="45">
        <v>3.69</v>
      </c>
      <c r="M40" s="45">
        <v>3.65</v>
      </c>
      <c r="N40" s="45">
        <v>3.8</v>
      </c>
      <c r="O40" s="45">
        <v>3.84</v>
      </c>
      <c r="P40" s="45">
        <v>3.78</v>
      </c>
      <c r="Q40" s="39">
        <v>3.96</v>
      </c>
      <c r="R40" s="38"/>
      <c r="S40" s="12" t="s">
        <v>133</v>
      </c>
      <c r="T40" s="13" t="s">
        <v>157</v>
      </c>
    </row>
    <row r="41" spans="1:20" ht="23.25" thickBot="1" x14ac:dyDescent="0.25">
      <c r="A41" s="8" t="s">
        <v>78</v>
      </c>
      <c r="B41" s="1" t="s">
        <v>157</v>
      </c>
      <c r="C41" s="1" t="s">
        <v>79</v>
      </c>
      <c r="D41" s="1" t="s">
        <v>80</v>
      </c>
      <c r="E41" s="42">
        <v>0.02</v>
      </c>
      <c r="F41" s="43">
        <v>0.02</v>
      </c>
      <c r="G41" s="43">
        <v>0.02</v>
      </c>
      <c r="H41" s="43">
        <v>0.02</v>
      </c>
      <c r="I41" s="43">
        <v>0.02</v>
      </c>
      <c r="J41" s="43">
        <v>0.02</v>
      </c>
      <c r="K41" s="43">
        <v>0.01</v>
      </c>
      <c r="L41" s="43">
        <v>0.02</v>
      </c>
      <c r="M41" s="43">
        <v>0.02</v>
      </c>
      <c r="N41" s="43">
        <v>0.02</v>
      </c>
      <c r="O41" s="43">
        <v>0.02</v>
      </c>
      <c r="P41" s="54">
        <v>0.02</v>
      </c>
      <c r="Q41" s="55">
        <v>0.02</v>
      </c>
      <c r="R41" s="61"/>
      <c r="S41" s="9" t="s">
        <v>134</v>
      </c>
      <c r="T41" s="10" t="s">
        <v>157</v>
      </c>
    </row>
    <row r="42" spans="1:20" ht="34.5" thickBot="1" x14ac:dyDescent="0.25">
      <c r="A42" s="11" t="s">
        <v>81</v>
      </c>
      <c r="B42" s="4" t="s">
        <v>157</v>
      </c>
      <c r="C42" s="4" t="s">
        <v>82</v>
      </c>
      <c r="D42" s="4" t="s">
        <v>83</v>
      </c>
      <c r="E42" s="44">
        <v>0.66</v>
      </c>
      <c r="F42" s="45">
        <v>1.17</v>
      </c>
      <c r="G42" s="45">
        <v>2.37</v>
      </c>
      <c r="H42" s="45">
        <v>0.5</v>
      </c>
      <c r="I42" s="45">
        <v>1.2</v>
      </c>
      <c r="J42" s="45">
        <v>1.78</v>
      </c>
      <c r="K42" s="45">
        <v>0.73</v>
      </c>
      <c r="L42" s="45">
        <v>1.24</v>
      </c>
      <c r="M42" s="45">
        <v>1.9</v>
      </c>
      <c r="N42" s="45">
        <v>1.63</v>
      </c>
      <c r="O42" s="45">
        <v>1.03</v>
      </c>
      <c r="P42" s="56">
        <v>1.44</v>
      </c>
      <c r="Q42" s="57">
        <v>1.69</v>
      </c>
      <c r="R42" s="62"/>
      <c r="S42" s="12" t="s">
        <v>135</v>
      </c>
      <c r="T42" s="13" t="s">
        <v>157</v>
      </c>
    </row>
    <row r="43" spans="1:20" ht="13.5" thickBot="1" x14ac:dyDescent="0.25">
      <c r="A43" s="8" t="s">
        <v>84</v>
      </c>
      <c r="B43" s="1" t="s">
        <v>157</v>
      </c>
      <c r="C43" s="1" t="s">
        <v>85</v>
      </c>
      <c r="D43" s="1" t="s">
        <v>86</v>
      </c>
      <c r="E43" s="42" t="s">
        <v>163</v>
      </c>
      <c r="F43" s="43">
        <v>0.5</v>
      </c>
      <c r="G43" s="43">
        <v>0.6</v>
      </c>
      <c r="H43" s="43">
        <v>0.63</v>
      </c>
      <c r="I43" s="43">
        <v>0.6</v>
      </c>
      <c r="J43" s="43">
        <v>0.6</v>
      </c>
      <c r="K43" s="43">
        <v>0.59</v>
      </c>
      <c r="L43" s="43">
        <v>0.6</v>
      </c>
      <c r="M43" s="43">
        <v>0.61</v>
      </c>
      <c r="N43" s="43">
        <v>0.63</v>
      </c>
      <c r="O43" s="43">
        <v>0.59</v>
      </c>
      <c r="P43" s="54">
        <v>0.57999999999999996</v>
      </c>
      <c r="Q43" s="55" t="s">
        <v>163</v>
      </c>
      <c r="R43" s="61"/>
      <c r="S43" s="9" t="s">
        <v>136</v>
      </c>
      <c r="T43" s="10" t="s">
        <v>157</v>
      </c>
    </row>
    <row r="44" spans="1:20" ht="23.25" thickBot="1" x14ac:dyDescent="0.25">
      <c r="A44" s="11" t="s">
        <v>123</v>
      </c>
      <c r="B44" s="4" t="s">
        <v>158</v>
      </c>
      <c r="C44" s="4" t="s">
        <v>87</v>
      </c>
      <c r="D44" s="4" t="s">
        <v>88</v>
      </c>
      <c r="E44" s="44">
        <v>1.83</v>
      </c>
      <c r="F44" s="45">
        <v>1.79</v>
      </c>
      <c r="G44" s="45">
        <v>1.75</v>
      </c>
      <c r="H44" s="45">
        <v>1.79</v>
      </c>
      <c r="I44" s="45">
        <v>1.83</v>
      </c>
      <c r="J44" s="45">
        <v>1.81</v>
      </c>
      <c r="K44" s="45">
        <v>1.83</v>
      </c>
      <c r="L44" s="45">
        <v>1.89</v>
      </c>
      <c r="M44" s="45">
        <v>1.75</v>
      </c>
      <c r="N44" s="45">
        <v>1.52</v>
      </c>
      <c r="O44" s="45">
        <v>1.68</v>
      </c>
      <c r="P44" s="56">
        <v>1.67</v>
      </c>
      <c r="Q44" s="57">
        <v>1.79</v>
      </c>
      <c r="R44" s="62"/>
      <c r="S44" s="12" t="s">
        <v>137</v>
      </c>
      <c r="T44" s="13" t="s">
        <v>158</v>
      </c>
    </row>
    <row r="45" spans="1:20" ht="13.5" thickBot="1" x14ac:dyDescent="0.25">
      <c r="A45" s="64" t="s">
        <v>89</v>
      </c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</row>
    <row r="46" spans="1:20" ht="13.5" thickBot="1" x14ac:dyDescent="0.25">
      <c r="A46" s="11" t="s">
        <v>90</v>
      </c>
      <c r="B46" s="4" t="s">
        <v>157</v>
      </c>
      <c r="C46" s="4" t="s">
        <v>91</v>
      </c>
      <c r="D46" s="4" t="s">
        <v>92</v>
      </c>
      <c r="E46" s="44">
        <v>1.24</v>
      </c>
      <c r="F46" s="45">
        <v>1.26</v>
      </c>
      <c r="G46" s="45">
        <v>1.24</v>
      </c>
      <c r="H46" s="45">
        <v>1.21</v>
      </c>
      <c r="I46" s="45">
        <v>1.2</v>
      </c>
      <c r="J46" s="45">
        <v>1.1499999999999999</v>
      </c>
      <c r="K46" s="45">
        <v>1.17</v>
      </c>
      <c r="L46" s="45">
        <v>1.18</v>
      </c>
      <c r="M46" s="45">
        <v>1.19</v>
      </c>
      <c r="N46" s="45">
        <v>1.17</v>
      </c>
      <c r="O46" s="45">
        <v>1.18</v>
      </c>
      <c r="P46" s="45">
        <v>1.17</v>
      </c>
      <c r="Q46" s="57">
        <v>1.17</v>
      </c>
      <c r="R46" s="62"/>
      <c r="S46" s="12" t="s">
        <v>138</v>
      </c>
      <c r="T46" s="7" t="s">
        <v>157</v>
      </c>
    </row>
    <row r="47" spans="1:20" ht="13.5" thickBot="1" x14ac:dyDescent="0.25">
      <c r="A47" s="8" t="s">
        <v>93</v>
      </c>
      <c r="B47" s="1" t="s">
        <v>157</v>
      </c>
      <c r="C47" s="1" t="s">
        <v>94</v>
      </c>
      <c r="D47" s="1" t="s">
        <v>95</v>
      </c>
      <c r="E47" s="42">
        <v>3.1</v>
      </c>
      <c r="F47" s="43">
        <v>2.94</v>
      </c>
      <c r="G47" s="43">
        <v>3.03</v>
      </c>
      <c r="H47" s="43">
        <v>2.78</v>
      </c>
      <c r="I47" s="43">
        <v>2.84</v>
      </c>
      <c r="J47" s="43">
        <v>2.69</v>
      </c>
      <c r="K47" s="43">
        <v>2.65</v>
      </c>
      <c r="L47" s="43">
        <v>2.8</v>
      </c>
      <c r="M47" s="43">
        <v>2.89</v>
      </c>
      <c r="N47" s="43">
        <v>2.79</v>
      </c>
      <c r="O47" s="43">
        <v>3.02</v>
      </c>
      <c r="P47" s="43">
        <v>2.91</v>
      </c>
      <c r="Q47" s="55">
        <v>3.05</v>
      </c>
      <c r="R47" s="61"/>
      <c r="S47" s="9" t="s">
        <v>139</v>
      </c>
      <c r="T47" s="14" t="s">
        <v>157</v>
      </c>
    </row>
    <row r="48" spans="1:20" ht="13.5" thickBot="1" x14ac:dyDescent="0.25">
      <c r="A48" s="11" t="s">
        <v>96</v>
      </c>
      <c r="B48" s="4" t="s">
        <v>157</v>
      </c>
      <c r="C48" s="4" t="s">
        <v>97</v>
      </c>
      <c r="D48" s="4" t="s">
        <v>98</v>
      </c>
      <c r="E48" s="44" t="s">
        <v>163</v>
      </c>
      <c r="F48" s="45" t="s">
        <v>163</v>
      </c>
      <c r="G48" s="45">
        <v>1.75</v>
      </c>
      <c r="H48" s="45">
        <v>1.78</v>
      </c>
      <c r="I48" s="45" t="s">
        <v>163</v>
      </c>
      <c r="J48" s="45">
        <v>1.78</v>
      </c>
      <c r="K48" s="45">
        <v>1.78</v>
      </c>
      <c r="L48" s="45">
        <v>1.78</v>
      </c>
      <c r="M48" s="45">
        <v>1.78</v>
      </c>
      <c r="N48" s="45">
        <v>1.82</v>
      </c>
      <c r="O48" s="45">
        <v>1.82</v>
      </c>
      <c r="P48" s="45">
        <v>1.82</v>
      </c>
      <c r="Q48" s="57">
        <v>1.82</v>
      </c>
      <c r="R48" s="62"/>
      <c r="S48" s="12" t="s">
        <v>140</v>
      </c>
      <c r="T48" s="7" t="s">
        <v>157</v>
      </c>
    </row>
    <row r="49" spans="1:20" ht="13.5" thickBot="1" x14ac:dyDescent="0.25">
      <c r="A49" s="8" t="s">
        <v>99</v>
      </c>
      <c r="B49" s="1" t="s">
        <v>157</v>
      </c>
      <c r="C49" s="1" t="s">
        <v>100</v>
      </c>
      <c r="D49" s="1" t="s">
        <v>101</v>
      </c>
      <c r="E49" s="42">
        <v>2.21</v>
      </c>
      <c r="F49" s="43">
        <v>2.19</v>
      </c>
      <c r="G49" s="43">
        <v>2.02</v>
      </c>
      <c r="H49" s="43">
        <v>1.97</v>
      </c>
      <c r="I49" s="43">
        <v>2.0099999999999998</v>
      </c>
      <c r="J49" s="43">
        <v>1.98</v>
      </c>
      <c r="K49" s="43">
        <v>2.0699999999999998</v>
      </c>
      <c r="L49" s="43">
        <v>1.99</v>
      </c>
      <c r="M49" s="43">
        <v>1.96</v>
      </c>
      <c r="N49" s="43">
        <v>1.87</v>
      </c>
      <c r="O49" s="43">
        <v>1.9</v>
      </c>
      <c r="P49" s="43">
        <v>1.88</v>
      </c>
      <c r="Q49" s="55">
        <v>1.94</v>
      </c>
      <c r="R49" s="61"/>
      <c r="S49" s="9" t="s">
        <v>170</v>
      </c>
      <c r="T49" s="14" t="s">
        <v>157</v>
      </c>
    </row>
    <row r="50" spans="1:20" ht="13.5" thickBot="1" x14ac:dyDescent="0.25">
      <c r="A50" s="15" t="s">
        <v>102</v>
      </c>
      <c r="B50" s="16" t="s">
        <v>157</v>
      </c>
      <c r="C50" s="16" t="s">
        <v>103</v>
      </c>
      <c r="D50" s="16" t="s">
        <v>104</v>
      </c>
      <c r="E50" s="50">
        <v>3.78</v>
      </c>
      <c r="F50" s="51">
        <v>3.86</v>
      </c>
      <c r="G50" s="51">
        <v>3.58</v>
      </c>
      <c r="H50" s="51">
        <v>3.58</v>
      </c>
      <c r="I50" s="51">
        <v>3.82</v>
      </c>
      <c r="J50" s="51">
        <v>3.47</v>
      </c>
      <c r="K50" s="51">
        <v>3.61</v>
      </c>
      <c r="L50" s="51">
        <v>3.57</v>
      </c>
      <c r="M50" s="51">
        <v>3.71</v>
      </c>
      <c r="N50" s="51">
        <v>3.68</v>
      </c>
      <c r="O50" s="51">
        <v>3.61</v>
      </c>
      <c r="P50" s="51">
        <v>3.48</v>
      </c>
      <c r="Q50" s="58">
        <v>3.78</v>
      </c>
      <c r="R50" s="63"/>
      <c r="S50" s="17" t="s">
        <v>141</v>
      </c>
      <c r="T50" s="18" t="s">
        <v>157</v>
      </c>
    </row>
    <row r="51" spans="1:20" ht="15" customHeight="1" thickTop="1" x14ac:dyDescent="0.2">
      <c r="A51" s="35" t="s">
        <v>159</v>
      </c>
      <c r="B51" s="19"/>
      <c r="C51" s="20"/>
      <c r="D51" s="20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</row>
    <row r="52" spans="1:20" ht="15" customHeight="1" x14ac:dyDescent="0.2">
      <c r="A52" s="35" t="s">
        <v>160</v>
      </c>
      <c r="B52" s="19"/>
      <c r="C52" s="20"/>
      <c r="D52" s="20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</row>
    <row r="53" spans="1:20" ht="15" customHeight="1" x14ac:dyDescent="0.2">
      <c r="A53" s="19"/>
      <c r="B53" s="19"/>
      <c r="C53" s="20"/>
      <c r="D53" s="20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</row>
    <row r="54" spans="1:20" ht="15" customHeight="1" x14ac:dyDescent="0.2">
      <c r="A54" s="33" t="s">
        <v>156</v>
      </c>
      <c r="B54" s="22"/>
      <c r="C54" s="20"/>
      <c r="D54" s="20"/>
      <c r="E54" s="23"/>
      <c r="F54" s="23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T54" s="32" t="s">
        <v>154</v>
      </c>
    </row>
    <row r="55" spans="1:20" ht="15" customHeight="1" x14ac:dyDescent="0.2">
      <c r="A55" s="33" t="s">
        <v>155</v>
      </c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1"/>
      <c r="R55" s="21"/>
      <c r="T55" s="32" t="s">
        <v>153</v>
      </c>
    </row>
    <row r="56" spans="1:20" ht="15" customHeight="1" x14ac:dyDescent="0.2">
      <c r="A56" s="25"/>
      <c r="B56" s="25"/>
      <c r="C56" s="20"/>
      <c r="D56" s="20"/>
      <c r="E56" s="23"/>
      <c r="F56" s="23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</row>
  </sheetData>
  <sheetProtection password="9AAE" sheet="1" objects="1" scenarios="1"/>
  <mergeCells count="8">
    <mergeCell ref="A45:T45"/>
    <mergeCell ref="T9:T10"/>
    <mergeCell ref="A11:T11"/>
    <mergeCell ref="S9:S10"/>
    <mergeCell ref="A9:A10"/>
    <mergeCell ref="C9:D9"/>
    <mergeCell ref="B9:B10"/>
    <mergeCell ref="F9:R9"/>
  </mergeCells>
  <pageMargins left="0.74803149606299213" right="0.74803149606299213" top="0.74803149606299213" bottom="0.74803149606299213" header="0.31496062992125984" footer="0.31496062992125984"/>
  <pageSetup paperSize="9" orientation="portrait" r:id="rId1"/>
  <ignoredErrors>
    <ignoredError sqref="C12:C28 C46:C50 C30:C44" numberStoredAsText="1"/>
  </ignoredErrors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manualMin="0.5" type="column" displayEmptyCellsAs="gap" high="1" minAxisType="custom">
          <x14:colorSeries rgb="FF008000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33CC33"/>
          <x14:sparklines>
            <x14:sparkline>
              <xm:f>'2018'!F25:Q25</xm:f>
              <xm:sqref>R25</xm:sqref>
            </x14:sparkline>
          </x14:sparklines>
        </x14:sparklineGroup>
        <x14:sparklineGroup manualMin="1.8" type="column" displayEmptyCellsAs="gap" high="1" minAxisType="custom">
          <x14:colorSeries rgb="FF008000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33CC33"/>
          <x14:sparklines>
            <x14:sparkline>
              <xm:f>'2018'!F26:Q26</xm:f>
              <xm:sqref>R26</xm:sqref>
            </x14:sparkline>
          </x14:sparklines>
        </x14:sparklineGroup>
        <x14:sparklineGroup manualMin="1.25" type="column" displayEmptyCellsAs="gap" high="1" minAxisType="custom">
          <x14:colorSeries rgb="FF008000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33CC33"/>
          <x14:sparklines>
            <x14:sparkline>
              <xm:f>'2018'!F27:Q27</xm:f>
              <xm:sqref>R27</xm:sqref>
            </x14:sparkline>
          </x14:sparklines>
        </x14:sparklineGroup>
        <x14:sparklineGroup manualMin="1.1000000000000001" type="column" displayEmptyCellsAs="gap" high="1" minAxisType="custom">
          <x14:colorSeries rgb="FF008000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33CC33"/>
          <x14:sparklines>
            <x14:sparkline>
              <xm:f>'2018'!F28:Q28</xm:f>
              <xm:sqref>R28</xm:sqref>
            </x14:sparkline>
          </x14:sparklines>
        </x14:sparklineGroup>
        <x14:sparklineGroup type="column" displayEmptyCellsAs="gap" high="1">
          <x14:colorSeries rgb="FF008000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33CC33"/>
          <x14:sparklines>
            <x14:sparkline>
              <xm:f>'2018'!F29:Q29</xm:f>
              <xm:sqref>R29</xm:sqref>
            </x14:sparkline>
          </x14:sparklines>
        </x14:sparklineGroup>
        <x14:sparklineGroup manualMin="1.3" type="column" displayEmptyCellsAs="gap" high="1" minAxisType="custom">
          <x14:colorSeries rgb="FF008000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33CC33"/>
          <x14:sparklines>
            <x14:sparkline>
              <xm:f>'2018'!F30:Q30</xm:f>
              <xm:sqref>R30</xm:sqref>
            </x14:sparkline>
          </x14:sparklines>
        </x14:sparklineGroup>
        <x14:sparklineGroup manualMin="0.38000000000000006" type="column" displayEmptyCellsAs="gap" high="1" minAxisType="custom">
          <x14:colorSeries rgb="FF008000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33CC33"/>
          <x14:sparklines>
            <x14:sparkline>
              <xm:f>'2018'!F31:Q31</xm:f>
              <xm:sqref>R31</xm:sqref>
            </x14:sparkline>
          </x14:sparklines>
        </x14:sparklineGroup>
        <x14:sparklineGroup manualMin="4.3" type="column" displayEmptyCellsAs="gap" high="1" minAxisType="custom">
          <x14:colorSeries rgb="FF008000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33CC33"/>
          <x14:sparklines>
            <x14:sparkline>
              <xm:f>'2018'!F32:Q32</xm:f>
              <xm:sqref>R32</xm:sqref>
            </x14:sparkline>
          </x14:sparklines>
        </x14:sparklineGroup>
        <x14:sparklineGroup manualMin="4.5" type="column" displayEmptyCellsAs="gap" high="1" minAxisType="custom">
          <x14:colorSeries rgb="FF008000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33CC33"/>
          <x14:sparklines>
            <x14:sparkline>
              <xm:f>'2018'!F33:Q33</xm:f>
              <xm:sqref>R33</xm:sqref>
            </x14:sparkline>
          </x14:sparklines>
        </x14:sparklineGroup>
        <x14:sparklineGroup manualMin="3.5" type="column" displayEmptyCellsAs="gap" high="1" minAxisType="custom">
          <x14:colorSeries rgb="FF008000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33CC33"/>
          <x14:sparklines>
            <x14:sparkline>
              <xm:f>'2018'!F34:Q34</xm:f>
              <xm:sqref>R34</xm:sqref>
            </x14:sparkline>
          </x14:sparklines>
        </x14:sparklineGroup>
        <x14:sparklineGroup manualMin="2.2000000000000002" type="column" displayEmptyCellsAs="gap" high="1" minAxisType="custom">
          <x14:colorSeries rgb="FF008000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33CC33"/>
          <x14:sparklines>
            <x14:sparkline>
              <xm:f>'2018'!F35:Q35</xm:f>
              <xm:sqref>R35</xm:sqref>
            </x14:sparkline>
          </x14:sparklines>
        </x14:sparklineGroup>
        <x14:sparklineGroup manualMin="4" type="column" displayEmptyCellsAs="gap" high="1" minAxisType="custom">
          <x14:colorSeries rgb="FF008000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33CC33"/>
          <x14:sparklines>
            <x14:sparkline>
              <xm:f>'2018'!F36:Q36</xm:f>
              <xm:sqref>R36</xm:sqref>
            </x14:sparkline>
          </x14:sparklines>
        </x14:sparklineGroup>
        <x14:sparklineGroup manualMin="8" type="column" displayEmptyCellsAs="gap" high="1" minAxisType="custom">
          <x14:colorSeries rgb="FF008000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33CC33"/>
          <x14:sparklines>
            <x14:sparkline>
              <xm:f>'2018'!F37:Q37</xm:f>
              <xm:sqref>R37</xm:sqref>
            </x14:sparkline>
          </x14:sparklines>
        </x14:sparklineGroup>
        <x14:sparklineGroup manualMin="5.3" type="column" displayEmptyCellsAs="gap" high="1" minAxisType="custom">
          <x14:colorSeries rgb="FF008000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33CC33"/>
          <x14:sparklines>
            <x14:sparkline>
              <xm:f>'2018'!F38:Q38</xm:f>
              <xm:sqref>R38</xm:sqref>
            </x14:sparkline>
          </x14:sparklines>
        </x14:sparklineGroup>
        <x14:sparklineGroup manualMin="3.8" type="column" displayEmptyCellsAs="gap" high="1" minAxisType="custom">
          <x14:colorSeries rgb="FF008000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33CC33"/>
          <x14:sparklines>
            <x14:sparkline>
              <xm:f>'2018'!F39:Q39</xm:f>
              <xm:sqref>R39</xm:sqref>
            </x14:sparkline>
          </x14:sparklines>
        </x14:sparklineGroup>
        <x14:sparklineGroup manualMin="3.5" type="column" displayEmptyCellsAs="gap" high="1" minAxisType="custom">
          <x14:colorSeries rgb="FF008000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33CC33"/>
          <x14:sparklines>
            <x14:sparkline>
              <xm:f>'2018'!F40:Q40</xm:f>
              <xm:sqref>R40</xm:sqref>
            </x14:sparkline>
          </x14:sparklines>
        </x14:sparklineGroup>
        <x14:sparklineGroup manualMax="3.0000000000000006E-2" manualMin="5.000000000000001E-3" type="column" displayEmptyCellsAs="gap" high="1" minAxisType="custom" maxAxisType="custom">
          <x14:colorSeries rgb="FF008000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33CC33"/>
          <x14:sparklines>
            <x14:sparkline>
              <xm:f>'2018'!F41:Q41</xm:f>
              <xm:sqref>R41</xm:sqref>
            </x14:sparkline>
          </x14:sparklines>
        </x14:sparklineGroup>
        <x14:sparklineGroup manualMin="0.4" type="column" displayEmptyCellsAs="gap" high="1" minAxisType="custom">
          <x14:colorSeries rgb="FF008000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33CC33"/>
          <x14:sparklines>
            <x14:sparkline>
              <xm:f>'2018'!F42:Q42</xm:f>
              <xm:sqref>R42</xm:sqref>
            </x14:sparkline>
          </x14:sparklines>
        </x14:sparklineGroup>
        <x14:sparklineGroup manualMin="0.45" type="column" displayEmptyCellsAs="gap" high="1" minAxisType="custom">
          <x14:colorSeries rgb="FF008000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33CC33"/>
          <x14:sparklines>
            <x14:sparkline>
              <xm:f>'2018'!F43:Q43</xm:f>
              <xm:sqref>R43</xm:sqref>
            </x14:sparkline>
          </x14:sparklines>
        </x14:sparklineGroup>
        <x14:sparklineGroup manualMin="1.4" type="column" displayEmptyCellsAs="gap" high="1" minAxisType="custom">
          <x14:colorSeries rgb="FF008000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33CC33"/>
          <x14:sparklines>
            <x14:sparkline>
              <xm:f>'2018'!F44:Q44</xm:f>
              <xm:sqref>R44</xm:sqref>
            </x14:sparkline>
          </x14:sparklines>
        </x14:sparklineGroup>
        <x14:sparklineGroup manualMin="1.1000000000000001" type="column" displayEmptyCellsAs="gap" high="1" minAxisType="custom">
          <x14:colorSeries rgb="FF008000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33CC33"/>
          <x14:sparklines>
            <x14:sparkline>
              <xm:f>'2018'!F46:Q46</xm:f>
              <xm:sqref>R46</xm:sqref>
            </x14:sparkline>
          </x14:sparklines>
        </x14:sparklineGroup>
        <x14:sparklineGroup manualMin="2.6" type="column" displayEmptyCellsAs="gap" high="1" minAxisType="custom">
          <x14:colorSeries rgb="FF008000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33CC33"/>
          <x14:sparklines>
            <x14:sparkline>
              <xm:f>'2018'!F47:Q47</xm:f>
              <xm:sqref>R47</xm:sqref>
            </x14:sparkline>
          </x14:sparklines>
        </x14:sparklineGroup>
        <x14:sparklineGroup manualMin="1.7000000000000002" type="column" displayEmptyCellsAs="gap" high="1" minAxisType="custom">
          <x14:colorSeries rgb="FF008000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33CC33"/>
          <x14:sparklines>
            <x14:sparkline>
              <xm:f>'2018'!F48:Q48</xm:f>
              <xm:sqref>R48</xm:sqref>
            </x14:sparkline>
          </x14:sparklines>
        </x14:sparklineGroup>
        <x14:sparklineGroup manualMin="1.8" type="column" displayEmptyCellsAs="gap" high="1" minAxisType="custom">
          <x14:colorSeries rgb="FF008000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33CC33"/>
          <x14:sparklines>
            <x14:sparkline>
              <xm:f>'2018'!F49:Q49</xm:f>
              <xm:sqref>R49</xm:sqref>
            </x14:sparkline>
          </x14:sparklines>
        </x14:sparklineGroup>
        <x14:sparklineGroup manualMin="3.3" type="column" displayEmptyCellsAs="gap" high="1" minAxisType="custom">
          <x14:colorSeries rgb="FF008000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33CC33"/>
          <x14:sparklines>
            <x14:sparkline>
              <xm:f>'2018'!F50:Q50</xm:f>
              <xm:sqref>R50</xm:sqref>
            </x14:sparkline>
          </x14:sparklines>
        </x14:sparklineGroup>
        <x14:sparklineGroup manualMin="0.45" type="column" displayEmptyCellsAs="gap" high="1" minAxisType="custom">
          <x14:colorSeries rgb="FF008000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33CC33"/>
          <x14:sparklines>
            <x14:sparkline>
              <xm:f>'2018'!F12:Q12</xm:f>
              <xm:sqref>R12</xm:sqref>
            </x14:sparkline>
          </x14:sparklines>
        </x14:sparklineGroup>
        <x14:sparklineGroup manualMin="0.58000000000000007" type="column" displayEmptyCellsAs="gap" high="1" minAxisType="custom">
          <x14:colorSeries rgb="FF008000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33CC33"/>
          <x14:sparklines>
            <x14:sparkline>
              <xm:f>'2018'!F13:Q13</xm:f>
              <xm:sqref>R13</xm:sqref>
            </x14:sparkline>
          </x14:sparklines>
        </x14:sparklineGroup>
        <x14:sparklineGroup manualMin="0.48000000000000004" type="column" displayEmptyCellsAs="gap" high="1" minAxisType="custom">
          <x14:colorSeries rgb="FF008000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33CC33"/>
          <x14:sparklines>
            <x14:sparkline>
              <xm:f>'2018'!F14:Q14</xm:f>
              <xm:sqref>R14</xm:sqref>
            </x14:sparkline>
          </x14:sparklines>
        </x14:sparklineGroup>
        <x14:sparklineGroup manualMin="5.000000000000001E-2" type="column" displayEmptyCellsAs="gap" high="1" minAxisType="custom">
          <x14:colorSeries rgb="FF008000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33CC33"/>
          <x14:sparklines>
            <x14:sparkline>
              <xm:f>'2018'!F15:Q15</xm:f>
              <xm:sqref>R15</xm:sqref>
            </x14:sparkline>
          </x14:sparklines>
        </x14:sparklineGroup>
        <x14:sparklineGroup manualMin="0.4" type="column" displayEmptyCellsAs="gap" high="1" minAxisType="custom">
          <x14:colorSeries rgb="FF008000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33CC33"/>
          <x14:sparklines>
            <x14:sparkline>
              <xm:f>'2018'!F16:Q16</xm:f>
              <xm:sqref>R16</xm:sqref>
            </x14:sparkline>
          </x14:sparklines>
        </x14:sparklineGroup>
        <x14:sparklineGroup manualMin="0.2" type="column" displayEmptyCellsAs="gap" high="1" minAxisType="custom">
          <x14:colorSeries rgb="FF008000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33CC33"/>
          <x14:sparklines>
            <x14:sparkline>
              <xm:f>'2018'!F17:Q17</xm:f>
              <xm:sqref>R17</xm:sqref>
            </x14:sparkline>
          </x14:sparklines>
        </x14:sparklineGroup>
        <x14:sparklineGroup manualMin="1.35" type="column" displayEmptyCellsAs="gap" high="1" minAxisType="custom">
          <x14:colorSeries rgb="FF008000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33CC33"/>
          <x14:sparklines>
            <x14:sparkline>
              <xm:f>'2018'!F18:Q18</xm:f>
              <xm:sqref>R18</xm:sqref>
            </x14:sparkline>
          </x14:sparklines>
        </x14:sparklineGroup>
        <x14:sparklineGroup manualMin="2.7" type="column" displayEmptyCellsAs="gap" high="1" minAxisType="custom">
          <x14:colorSeries rgb="FF008000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33CC33"/>
          <x14:sparklines>
            <x14:sparkline>
              <xm:f>'2018'!F19:Q19</xm:f>
              <xm:sqref>R19</xm:sqref>
            </x14:sparkline>
          </x14:sparklines>
        </x14:sparklineGroup>
        <x14:sparklineGroup manualMin="1.6" type="column" displayEmptyCellsAs="gap" high="1" minAxisType="custom">
          <x14:colorSeries rgb="FF008000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33CC33"/>
          <x14:sparklines>
            <x14:sparkline>
              <xm:f>'2018'!F20:Q20</xm:f>
              <xm:sqref>R20</xm:sqref>
            </x14:sparkline>
          </x14:sparklines>
        </x14:sparklineGroup>
        <x14:sparklineGroup manualMin="1.1000000000000001" type="column" displayEmptyCellsAs="gap" high="1" minAxisType="custom">
          <x14:colorSeries rgb="FF008000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33CC33"/>
          <x14:sparklines>
            <x14:sparkline>
              <xm:f>'2018'!F21:Q21</xm:f>
              <xm:sqref>R21</xm:sqref>
            </x14:sparkline>
          </x14:sparklines>
        </x14:sparklineGroup>
        <x14:sparklineGroup manualMin="0.5" type="column" displayEmptyCellsAs="gap" high="1" minAxisType="custom">
          <x14:colorSeries rgb="FF008000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33CC33"/>
          <x14:sparklines>
            <x14:sparkline>
              <xm:f>'2018'!F22:Q22</xm:f>
              <xm:sqref>R22</xm:sqref>
            </x14:sparkline>
          </x14:sparklines>
        </x14:sparklineGroup>
        <x14:sparklineGroup manualMin="0.85000000000000009" type="column" displayEmptyCellsAs="gap" high="1" minAxisType="custom">
          <x14:colorSeries rgb="FF008000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33CC33"/>
          <x14:sparklines>
            <x14:sparkline>
              <xm:f>'2018'!F23:Q23</xm:f>
              <xm:sqref>R23</xm:sqref>
            </x14:sparkline>
          </x14:sparklines>
        </x14:sparklineGroup>
        <x14:sparklineGroup manualMin="1.7500000000000002" type="column" displayEmptyCellsAs="gap" high="1" minAxisType="custom">
          <x14:colorSeries rgb="FF008000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33CC33"/>
          <x14:sparklines>
            <x14:sparkline>
              <xm:f>'2018'!F24:Q24</xm:f>
              <xm:sqref>R24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2018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Paulius Račinskas</dc:creator>
  <cp:lastModifiedBy>Paulius Račinskas</cp:lastModifiedBy>
  <dcterms:created xsi:type="dcterms:W3CDTF">2018-09-11T11:48:24Z</dcterms:created>
  <dcterms:modified xsi:type="dcterms:W3CDTF">2019-07-29T11:50:39Z</dcterms:modified>
</cp:coreProperties>
</file>