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7726"/>
  <workbookPr codeName="ThisWorkbook" defaultThemeVersion="124226"/>
  <mc:AlternateContent xmlns:mc="http://schemas.openxmlformats.org/markup-compatibility/2006">
    <mc:Choice Requires="x15">
      <x15ac:absPath xmlns:x15ac="http://schemas.microsoft.com/office/spreadsheetml/2010/11/ac" url="C:\D\! pienorinka.vic.lt\Pieno kainos\"/>
    </mc:Choice>
  </mc:AlternateContent>
  <xr:revisionPtr revIDLastSave="0" documentId="13_ncr:1_{AD13A95C-50A2-482E-95B0-4A94BE44B002}" xr6:coauthVersionLast="47" xr6:coauthVersionMax="47" xr10:uidLastSave="{00000000-0000-0000-0000-000000000000}"/>
  <bookViews>
    <workbookView xWindow="-120" yWindow="-120" windowWidth="38640" windowHeight="20625" xr2:uid="{00000000-000D-0000-FFFF-FFFF00000000}"/>
  </bookViews>
  <sheets>
    <sheet name="Kaina" sheetId="2" r:id="rId1"/>
  </sheets>
  <definedNames>
    <definedName name="_xlnm.Database" localSheetId="0">Kaina!$B$4:$X$56</definedName>
    <definedName name="_xlnm.Database">#REF!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6" i="2" l="1" a="1"/>
  <c r="A6" i="2" s="1"/>
  <c r="B65" i="2"/>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<sst xmlns="http://schemas.openxmlformats.org/spreadsheetml/2006/main" count="165" uniqueCount="75">
  <si>
    <t>Bendra vidutinė faktinė grupės kaina</t>
  </si>
  <si>
    <t>SP - žalias pienas pristatomas į žalio pieno supirkimo punktą</t>
  </si>
  <si>
    <t>TU - žalias pienas paimamas tiesiogiai iš ūkio</t>
  </si>
  <si>
    <t>PI -  žalias pienas pristatomas tiesiogiai į žalio pieno perdirbimo įmonę</t>
  </si>
  <si>
    <t>Eil. Nr.</t>
  </si>
  <si>
    <t>Žalio pieno pirkėjo, superkančio žalią pieną iš pieno gamintojų, pavadinimas</t>
  </si>
  <si>
    <t>-</t>
  </si>
  <si>
    <t>2 gr. – 100–200 kg pieno per vieną dieną</t>
  </si>
  <si>
    <t>3 gr. – 200–300 kg pieno per vieną dieną</t>
  </si>
  <si>
    <t>K* - konfidenciali informacija</t>
  </si>
  <si>
    <t>L. Kaminskienės pieno surinkimo punktas</t>
  </si>
  <si>
    <t>Įmonės kodas</t>
  </si>
  <si>
    <t>UAB „Kelmės pienas“</t>
  </si>
  <si>
    <t>5 gr. – 500–1000 kg pieno per vieną dieną</t>
  </si>
  <si>
    <t>ŽŪK „Pienas LT“</t>
  </si>
  <si>
    <t>UAB „Grain LT“</t>
  </si>
  <si>
    <t>UAB „Nordic proteins“</t>
  </si>
  <si>
    <t>AB „Žemaitijos pienas“</t>
  </si>
  <si>
    <t>AB „Rokiškio sūris“</t>
  </si>
  <si>
    <t>AB „Vilkyškių pieninė“</t>
  </si>
  <si>
    <t>AB „Pieno žvaigždės“</t>
  </si>
  <si>
    <t>UAB „Biržų pienas“</t>
  </si>
  <si>
    <t>UAB „Ineuda“</t>
  </si>
  <si>
    <t>ŽŪB „Šaltekšnis“</t>
  </si>
  <si>
    <t xml:space="preserve">MB „Lilės sūriai“ </t>
  </si>
  <si>
    <t>UAB „Marijampolės pieno konservai“</t>
  </si>
  <si>
    <t>ŽŪK „Paežerių pienas“</t>
  </si>
  <si>
    <t>ŽŪK „Džiaugsmelis“</t>
  </si>
  <si>
    <t>ŽŪK „Senoji kryžkelė“</t>
  </si>
  <si>
    <t>KB „Ūkininkų pienas“</t>
  </si>
  <si>
    <t>ŽŪK „Rešketėnai“</t>
  </si>
  <si>
    <t>UAB „Pieno partneriai“</t>
  </si>
  <si>
    <t>ŽŪK „Suvalkijos pienas“</t>
  </si>
  <si>
    <t>KB „Agrobanga“</t>
  </si>
  <si>
    <t>ŽŪKB „Pieno gėlė“</t>
  </si>
  <si>
    <t>J. Vaitkevičienės IĮ</t>
  </si>
  <si>
    <t>UAB „Pakražantė“</t>
  </si>
  <si>
    <t>UAB „Lukšių pieninė“</t>
  </si>
  <si>
    <t>Kretingos rajono ŽŪB „Pienė“</t>
  </si>
  <si>
    <t>KB „Dzūkijos pienas“</t>
  </si>
  <si>
    <t>ŽŪK „Dobilo lapas“</t>
  </si>
  <si>
    <t>UAB „Pienlita“</t>
  </si>
  <si>
    <t>UAB „Salgina“</t>
  </si>
  <si>
    <t>ŽŪK „Melbras“</t>
  </si>
  <si>
    <t>ŽŪKB „Pamario pienas“</t>
  </si>
  <si>
    <t>Koop. „Pieno puta“</t>
  </si>
  <si>
    <t>ŽŪK „Normas“</t>
  </si>
  <si>
    <t>ŽŪK „Krosnos pienas“</t>
  </si>
  <si>
    <t>UAB „Rimdalė“</t>
  </si>
  <si>
    <t>UAB „Daisiva“</t>
  </si>
  <si>
    <t>UAB „Milkė“</t>
  </si>
  <si>
    <t>UAB „Pieno upės“</t>
  </si>
  <si>
    <t>UAB „Šalva“</t>
  </si>
  <si>
    <t>ŽŪK „Pieno šaltinis“</t>
  </si>
  <si>
    <t>KB „Balt pienas“</t>
  </si>
  <si>
    <t>KB „Žalioji lanka“</t>
  </si>
  <si>
    <t>MB „Dobiliukas“</t>
  </si>
  <si>
    <t xml:space="preserve">MB „Ostvalds fabrica“ </t>
  </si>
  <si>
    <r>
      <rPr>
        <sz val="12"/>
        <color rgb="FFFF0000"/>
        <rFont val="Arial"/>
        <family val="2"/>
        <charset val="186"/>
      </rPr>
      <t xml:space="preserve">Pastaba. </t>
    </r>
    <r>
      <rPr>
        <sz val="12"/>
        <color theme="1"/>
        <rFont val="Arial"/>
        <family val="2"/>
        <charset val="186"/>
      </rPr>
      <t>Skelbdama informacija tokiu būdu, kad nebūtų galima nustatyti atskiram žalio pieno pardavėjui taikytos pieno kainos, t. y. kai vidutinė svertinė kaina ar vienos grupės pieno kaina yra apskaičiuota iš informacijos, pateiktos apie mažiau nei 3 žalio pieno pardavėjus, arba vieno žalio pieno pardavėjo informacija sudaro daugiau nei 70 proc. visos pateiktos informacijos kiekio: skelbiamos vidutinės svertinės kainos atveju, tokia informacija yra neskelbiama, pažymint, kad tai konfidenciali informacija taip pat skelbiama vidutinė svertinė tos grupės pieno kaina yra skaičiuojama kartu su kitos aukštesnės grupės pieno kaina, o jei aukštesnės grupės nėra, vidutinė svertinė tos grupės pieno kaina yra skaičiuojama kartu su žemesnės grupės pieno kaina.</t>
    </r>
  </si>
  <si>
    <t>MB „Ritos sūriai“</t>
  </si>
  <si>
    <t xml:space="preserve">UAB „Ilzenbergo ūkis“ </t>
  </si>
  <si>
    <t>Koop. „Eko tikslas“</t>
  </si>
  <si>
    <t>Koop. „Eko Žemaitija“</t>
  </si>
  <si>
    <t>Koop. „Pienininkai“</t>
  </si>
  <si>
    <t>1 lentelė. Vidutinė faktinė (su priedais ir nuoskaitomis) bazinių rodiklių kaina (Eur už t) (imama mėnesio antrojo įskaitinio laikotarpio žalio pieno pardavėjo grupė) superkant pieną iš pieno gamintojų (2024 m. gegužės mėn.)</t>
  </si>
  <si>
    <t>K*</t>
  </si>
  <si>
    <t>Bendra grupių vidutinė kaina
(Eur už t)</t>
  </si>
  <si>
    <t>1 gr. – iki 100 kg pieno per vieną dieną</t>
  </si>
  <si>
    <t>4 gr. – 300–500 kg pieno per vieną dieną</t>
  </si>
  <si>
    <t>6 gr. – 1000–2000 
kg pieno per vieną dieną</t>
  </si>
  <si>
    <t>7 gr. – 2000–4000 
kg pieno per vieną dieną</t>
  </si>
  <si>
    <t>8 gr. – 4000–10000
kg pieno per vieną dieną</t>
  </si>
  <si>
    <t>9 gr. – 10000–20000 kg pieno per vieną dieną</t>
  </si>
  <si>
    <t>10 gr. – 20000 ir daugiau kg pieno per vieną dieną</t>
  </si>
  <si>
    <t>8 gr. – 4000–10000 kg pieno per vieną dieną</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</si>
</sst>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44" formatCode="_-* #,##0.00\ &quot;€&quot;_-;\-* #,##0.00\ &quot;€&quot;_-;_-* &quot;-&quot;??\ &quot;€&quot;_-;_-@_-"/>
    <numFmt numFmtId="164" formatCode="0.0000"/>
    <numFmt numFmtId="166" formatCode="0.00&quot; €&quot;;[Red]\-0.00&quot; €&quot;;&quot;-&quot;"/>
  </numFmts>
  <fonts count="28">
    <font>
      <sz val="11"/>
      <color theme="1"/>
      <name val="Calibri"/>
      <family val="2"/>
      <charset val="186"/>
      <scheme val="minor"/>
    </font>
    <font>
      <sz val="11"/>
      <color theme="1"/>
      <name val="Calibri"/>
      <family val="2"/>
      <charset val="186"/>
      <scheme val="minor"/>
    </font>
    <font>
      <b/>
      <sz val="18"/>
      <color theme="3"/>
      <name val="Cambria"/>
      <family val="2"/>
      <charset val="186"/>
      <scheme val="major"/>
    </font>
    <font>
      <b/>
      <sz val="15"/>
      <color theme="3"/>
      <name val="Calibri"/>
      <family val="2"/>
      <charset val="186"/>
      <scheme val="minor"/>
    </font>
    <font>
      <b/>
      <sz val="13"/>
      <color theme="3"/>
      <name val="Calibri"/>
      <family val="2"/>
      <charset val="186"/>
      <scheme val="minor"/>
    </font>
    <font>
      <b/>
      <sz val="11"/>
      <color theme="3"/>
      <name val="Calibri"/>
      <family val="2"/>
      <charset val="186"/>
      <scheme val="minor"/>
    </font>
    <font>
      <sz val="11"/>
      <color rgb="FF006100"/>
      <name val="Calibri"/>
      <family val="2"/>
      <charset val="186"/>
      <scheme val="minor"/>
    </font>
    <font>
      <sz val="11"/>
      <color rgb="FF9C0006"/>
      <name val="Calibri"/>
      <family val="2"/>
      <charset val="186"/>
      <scheme val="minor"/>
    </font>
    <font>
      <sz val="11"/>
      <color rgb="FF9C6500"/>
      <name val="Calibri"/>
      <family val="2"/>
      <charset val="186"/>
      <scheme val="minor"/>
    </font>
    <font>
      <sz val="11"/>
      <color rgb="FF3F3F76"/>
      <name val="Calibri"/>
      <family val="2"/>
      <charset val="186"/>
      <scheme val="minor"/>
    </font>
    <font>
      <b/>
      <sz val="11"/>
      <color rgb="FF3F3F3F"/>
      <name val="Calibri"/>
      <family val="2"/>
      <charset val="186"/>
      <scheme val="minor"/>
    </font>
    <font>
      <b/>
      <sz val="11"/>
      <color rgb="FFFA7D00"/>
      <name val="Calibri"/>
      <family val="2"/>
      <charset val="186"/>
      <scheme val="minor"/>
    </font>
    <font>
      <sz val="11"/>
      <color rgb="FFFA7D00"/>
      <name val="Calibri"/>
      <family val="2"/>
      <charset val="186"/>
      <scheme val="minor"/>
    </font>
    <font>
      <b/>
      <sz val="11"/>
      <color theme="0"/>
      <name val="Calibri"/>
      <family val="2"/>
      <charset val="186"/>
      <scheme val="minor"/>
    </font>
    <font>
      <sz val="11"/>
      <color rgb="FFFF0000"/>
      <name val="Calibri"/>
      <family val="2"/>
      <charset val="186"/>
      <scheme val="minor"/>
    </font>
    <font>
      <i/>
      <sz val="11"/>
      <color rgb="FF7F7F7F"/>
      <name val="Calibri"/>
      <family val="2"/>
      <charset val="186"/>
      <scheme val="minor"/>
    </font>
    <font>
      <b/>
      <sz val="11"/>
      <color theme="1"/>
      <name val="Calibri"/>
      <family val="2"/>
      <charset val="186"/>
      <scheme val="minor"/>
    </font>
    <font>
      <sz val="11"/>
      <color theme="0"/>
      <name val="Calibri"/>
      <family val="2"/>
      <charset val="186"/>
      <scheme val="minor"/>
    </font>
    <font>
      <sz val="12"/>
      <color theme="1"/>
      <name val="Arial"/>
      <family val="2"/>
      <charset val="186"/>
    </font>
    <font>
      <b/>
      <sz val="12"/>
      <color theme="1"/>
      <name val="Arial"/>
      <family val="2"/>
      <charset val="186"/>
    </font>
    <font>
      <b/>
      <sz val="12"/>
      <name val="Arial"/>
      <family val="2"/>
      <charset val="186"/>
    </font>
    <font>
      <sz val="12"/>
      <color rgb="FFFF0000"/>
      <name val="Arial"/>
      <family val="2"/>
      <charset val="186"/>
    </font>
    <font>
      <sz val="12"/>
      <name val="Arial"/>
      <family val="2"/>
      <charset val="186"/>
    </font>
    <font>
      <sz val="12"/>
      <color rgb="FFFE0000"/>
      <name val="Arial"/>
      <family val="2"/>
      <charset val="186"/>
    </font>
    <font>
      <b/>
      <sz val="12"/>
      <color rgb="FFFF0000"/>
      <name val="Arial"/>
      <family val="2"/>
      <charset val="186"/>
    </font>
    <font>
      <sz val="12"/>
      <name val="Ariel"/>
      <charset val="186"/>
    </font>
    <font>
      <sz val="12"/>
      <color theme="1"/>
      <name val="Ariel"/>
      <charset val="186"/>
    </font>
    <font>
      <sz val="12"/>
      <color rgb="FFFF0000"/>
      <name val="Ariel"/>
      <charset val="186"/>
    </font>
  </fonts>
  <fills count="41">
    <fill>
      <patternFill patternType="none"/>
    </fill>
    <fill>
      <patternFill patternType="gray125"/>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theme="4" tint="0.79998168889431442"/>
        <bgColor indexed="64"/>
      </patternFill>
    </fill>
    <fill>
      <patternFill patternType="solid">
        <fgColor theme="2" tint="-9.9978637043366805E-2"/>
        <bgColor indexed="64"/>
      </patternFill>
    </fill>
    <fill>
      <patternFill patternType="solid">
        <fgColor theme="6" tint="0.59999389629810485"/>
        <bgColor indexed="64"/>
      </patternFill>
    </fill>
    <fill>
      <patternFill patternType="solid">
        <fgColor theme="9" tint="0.79998168889431442"/>
        <bgColor indexed="64"/>
      </patternFill>
    </fill>
    <fill>
      <patternFill patternType="solid">
        <fgColor theme="5" tint="0.79998168889431442"/>
        <bgColor indexed="64"/>
      </patternFill>
    </fill>
    <fill>
      <patternFill patternType="solid">
        <fgColor theme="9" tint="0.59999389629810485"/>
        <bgColor indexed="64"/>
      </patternFill>
    </fill>
    <fill>
      <patternFill patternType="solid">
        <fgColor theme="9" tint="0.59999389629810485"/>
        <bgColor rgb="FF000000"/>
      </patternFill>
    </fill>
    <fill>
      <patternFill patternType="solid">
        <fgColor theme="9" tint="0.59999389629810485"/>
        <bgColor theme="4" tint="0.79998168889431442"/>
      </patternFill>
    </fill>
  </fills>
  <borders count="20">
    <border>
      <left/>
      <right/>
      <top/>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right style="thin">
        <color indexed="64"/>
      </right>
      <top style="thin">
        <color indexed="64"/>
      </top>
      <bottom style="thin">
        <color indexed="64"/>
      </bottom>
      <diagonal/>
    </border>
    <border>
      <left/>
      <right/>
      <top style="thin">
        <color indexed="64"/>
      </top>
      <bottom/>
      <diagonal/>
    </border>
  </borders>
  <cellStyleXfs count="43">
    <xf numFmtId="0" fontId="0" fillId="0" borderId="0"/>
    <xf numFmtId="0" fontId="2" fillId="0" borderId="0" applyNumberFormat="0" applyFill="0" applyBorder="0" applyAlignment="0" applyProtection="0"/>
    <xf numFmtId="0" fontId="3" fillId="0" borderId="1" applyNumberFormat="0" applyFill="0" applyAlignment="0" applyProtection="0"/>
    <xf numFmtId="0" fontId="4" fillId="0" borderId="2" applyNumberFormat="0" applyFill="0" applyAlignment="0" applyProtection="0"/>
    <xf numFmtId="0" fontId="5" fillId="0" borderId="3" applyNumberFormat="0" applyFill="0" applyAlignment="0" applyProtection="0"/>
    <xf numFmtId="0" fontId="5" fillId="0" borderId="0" applyNumberFormat="0" applyFill="0" applyBorder="0" applyAlignment="0" applyProtection="0"/>
    <xf numFmtId="0" fontId="6" fillId="2" borderId="0" applyNumberFormat="0" applyBorder="0" applyAlignment="0" applyProtection="0"/>
    <xf numFmtId="0" fontId="7" fillId="3" borderId="0" applyNumberFormat="0" applyBorder="0" applyAlignment="0" applyProtection="0"/>
    <xf numFmtId="0" fontId="8" fillId="4" borderId="0" applyNumberFormat="0" applyBorder="0" applyAlignment="0" applyProtection="0"/>
    <xf numFmtId="0" fontId="9" fillId="5" borderId="4" applyNumberFormat="0" applyAlignment="0" applyProtection="0"/>
    <xf numFmtId="0" fontId="10" fillId="6" borderId="5" applyNumberFormat="0" applyAlignment="0" applyProtection="0"/>
    <xf numFmtId="0" fontId="11" fillId="6" borderId="4" applyNumberFormat="0" applyAlignment="0" applyProtection="0"/>
    <xf numFmtId="0" fontId="12" fillId="0" borderId="6" applyNumberFormat="0" applyFill="0" applyAlignment="0" applyProtection="0"/>
    <xf numFmtId="0" fontId="13" fillId="7" borderId="7" applyNumberFormat="0" applyAlignment="0" applyProtection="0"/>
    <xf numFmtId="0" fontId="14" fillId="0" borderId="0" applyNumberFormat="0" applyFill="0" applyBorder="0" applyAlignment="0" applyProtection="0"/>
    <xf numFmtId="0" fontId="1" fillId="8" borderId="8" applyNumberFormat="0" applyFont="0" applyAlignment="0" applyProtection="0"/>
    <xf numFmtId="0" fontId="15" fillId="0" borderId="0" applyNumberFormat="0" applyFill="0" applyBorder="0" applyAlignment="0" applyProtection="0"/>
    <xf numFmtId="0" fontId="16" fillId="0" borderId="9" applyNumberFormat="0" applyFill="0" applyAlignment="0" applyProtection="0"/>
    <xf numFmtId="0" fontId="17"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7" fillId="12" borderId="0" applyNumberFormat="0" applyBorder="0" applyAlignment="0" applyProtection="0"/>
    <xf numFmtId="0" fontId="17" fillId="13"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7" fillId="16" borderId="0" applyNumberFormat="0" applyBorder="0" applyAlignment="0" applyProtection="0"/>
    <xf numFmtId="0" fontId="17" fillId="17"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7" fillId="20" borderId="0" applyNumberFormat="0" applyBorder="0" applyAlignment="0" applyProtection="0"/>
    <xf numFmtId="0" fontId="17"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7" fillId="24" borderId="0" applyNumberFormat="0" applyBorder="0" applyAlignment="0" applyProtection="0"/>
    <xf numFmtId="0" fontId="17"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7" fillId="28" borderId="0" applyNumberFormat="0" applyBorder="0" applyAlignment="0" applyProtection="0"/>
    <xf numFmtId="0" fontId="17"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7" fillId="32" borderId="0" applyNumberFormat="0" applyBorder="0" applyAlignment="0" applyProtection="0"/>
    <xf numFmtId="44" fontId="1" fillId="0" borderId="0" applyFont="0" applyFill="0" applyBorder="0" applyAlignment="0" applyProtection="0"/>
  </cellStyleXfs>
  <cellXfs count="54">
    <xf numFmtId="0" fontId="0" fillId="0" borderId="0" xfId="0"/>
    <xf numFmtId="0" fontId="18" fillId="0" borderId="0" xfId="0" applyFont="1"/>
    <xf numFmtId="0" fontId="18" fillId="0" borderId="0" xfId="0" applyFont="1" applyAlignment="1">
      <alignment vertical="center"/>
    </xf>
    <xf numFmtId="1" fontId="20" fillId="34" borderId="10" xfId="0" applyNumberFormat="1" applyFont="1" applyFill="1" applyBorder="1" applyAlignment="1">
      <alignment vertical="center" wrapText="1"/>
    </xf>
    <xf numFmtId="1" fontId="19" fillId="34" borderId="10" xfId="0" applyNumberFormat="1" applyFont="1" applyFill="1" applyBorder="1" applyAlignment="1">
      <alignment vertical="center" wrapText="1"/>
    </xf>
    <xf numFmtId="1" fontId="20" fillId="33" borderId="10" xfId="0" applyNumberFormat="1" applyFont="1" applyFill="1" applyBorder="1" applyAlignment="1">
      <alignment vertical="center" wrapText="1"/>
    </xf>
    <xf numFmtId="1" fontId="19" fillId="33" borderId="10" xfId="0" applyNumberFormat="1" applyFont="1" applyFill="1" applyBorder="1" applyAlignment="1">
      <alignment vertical="center" wrapText="1"/>
    </xf>
    <xf numFmtId="0" fontId="20" fillId="35" borderId="10" xfId="0" applyFont="1" applyFill="1" applyBorder="1" applyAlignment="1">
      <alignment vertical="center" wrapText="1"/>
    </xf>
    <xf numFmtId="0" fontId="19" fillId="35" borderId="10" xfId="0" applyFont="1" applyFill="1" applyBorder="1" applyAlignment="1">
      <alignment vertical="center" wrapText="1"/>
    </xf>
    <xf numFmtId="164" fontId="18" fillId="0" borderId="0" xfId="0" applyNumberFormat="1" applyFont="1"/>
    <xf numFmtId="1" fontId="18" fillId="0" borderId="0" xfId="0" applyNumberFormat="1" applyFont="1"/>
    <xf numFmtId="0" fontId="18" fillId="0" borderId="0" xfId="0" applyFont="1" applyAlignment="1">
      <alignment horizontal="center" vertical="center"/>
    </xf>
    <xf numFmtId="0" fontId="18" fillId="0" borderId="19" xfId="0" applyFont="1" applyBorder="1" applyAlignment="1">
      <alignment horizontal="center" vertical="center"/>
    </xf>
    <xf numFmtId="164" fontId="18" fillId="0" borderId="0" xfId="0" applyNumberFormat="1" applyFont="1" applyAlignment="1">
      <alignment horizontal="center" vertical="center"/>
    </xf>
    <xf numFmtId="44" fontId="19" fillId="37" borderId="10" xfId="0" applyNumberFormat="1" applyFont="1" applyFill="1" applyBorder="1" applyAlignment="1">
      <alignment vertical="center"/>
    </xf>
    <xf numFmtId="44" fontId="19" fillId="37" borderId="10" xfId="0" applyNumberFormat="1" applyFont="1" applyFill="1" applyBorder="1" applyAlignment="1">
      <alignment horizontal="center" vertical="center"/>
    </xf>
    <xf numFmtId="0" fontId="22" fillId="38" borderId="10" xfId="0" applyFont="1" applyFill="1" applyBorder="1"/>
    <xf numFmtId="166" fontId="20" fillId="39" borderId="10" xfId="0" applyNumberFormat="1" applyFont="1" applyFill="1" applyBorder="1" applyAlignment="1">
      <alignment horizontal="center"/>
    </xf>
    <xf numFmtId="0" fontId="22" fillId="0" borderId="19" xfId="0" applyFont="1" applyBorder="1" applyAlignment="1">
      <alignment vertical="center"/>
    </xf>
    <xf numFmtId="166" fontId="22" fillId="0" borderId="19" xfId="0" applyNumberFormat="1" applyFont="1" applyBorder="1" applyAlignment="1">
      <alignment horizontal="center" vertical="center"/>
    </xf>
    <xf numFmtId="0" fontId="22" fillId="0" borderId="0" xfId="0" applyFont="1" applyAlignment="1">
      <alignment vertical="center"/>
    </xf>
    <xf numFmtId="166" fontId="22" fillId="0" borderId="0" xfId="0" applyNumberFormat="1" applyFont="1" applyAlignment="1">
      <alignment horizontal="center" vertical="center"/>
    </xf>
    <xf numFmtId="166" fontId="20" fillId="40" borderId="11" xfId="0" applyNumberFormat="1" applyFont="1" applyFill="1" applyBorder="1" applyAlignment="1">
      <alignment horizontal="center" vertical="center"/>
    </xf>
    <xf numFmtId="1" fontId="23" fillId="0" borderId="0" xfId="0" applyNumberFormat="1" applyFont="1"/>
    <xf numFmtId="166" fontId="21" fillId="0" borderId="0" xfId="0" applyNumberFormat="1" applyFont="1" applyAlignment="1">
      <alignment horizontal="center" vertical="center"/>
    </xf>
    <xf numFmtId="166" fontId="24" fillId="40" borderId="11" xfId="0" applyNumberFormat="1" applyFont="1" applyFill="1" applyBorder="1" applyAlignment="1">
      <alignment horizontal="center" vertical="center"/>
    </xf>
    <xf numFmtId="166" fontId="25" fillId="0" borderId="10" xfId="42" applyNumberFormat="1" applyFont="1" applyFill="1" applyBorder="1" applyAlignment="1">
      <alignment horizontal="center" vertical="center"/>
    </xf>
    <xf numFmtId="166" fontId="20" fillId="39" borderId="11" xfId="0" applyNumberFormat="1" applyFont="1" applyFill="1" applyBorder="1" applyAlignment="1">
      <alignment horizontal="center" vertical="center"/>
    </xf>
    <xf numFmtId="166" fontId="26" fillId="34" borderId="10" xfId="0" applyNumberFormat="1" applyFont="1" applyFill="1" applyBorder="1" applyAlignment="1">
      <alignment horizontal="center" vertical="center"/>
    </xf>
    <xf numFmtId="166" fontId="25" fillId="34" borderId="10" xfId="0" applyNumberFormat="1" applyFont="1" applyFill="1" applyBorder="1" applyAlignment="1">
      <alignment horizontal="center" vertical="center"/>
    </xf>
    <xf numFmtId="166" fontId="27" fillId="34" borderId="10" xfId="0" applyNumberFormat="1" applyFont="1" applyFill="1" applyBorder="1" applyAlignment="1">
      <alignment horizontal="center" vertical="center"/>
    </xf>
    <xf numFmtId="166" fontId="26" fillId="33" borderId="10" xfId="0" applyNumberFormat="1" applyFont="1" applyFill="1" applyBorder="1" applyAlignment="1">
      <alignment horizontal="center" vertical="center"/>
    </xf>
    <xf numFmtId="166" fontId="27" fillId="33" borderId="10" xfId="0" applyNumberFormat="1" applyFont="1" applyFill="1" applyBorder="1" applyAlignment="1">
      <alignment horizontal="center" vertical="center"/>
    </xf>
    <xf numFmtId="166" fontId="26" fillId="35" borderId="10" xfId="0" applyNumberFormat="1" applyFont="1" applyFill="1" applyBorder="1" applyAlignment="1">
      <alignment horizontal="center" vertical="center"/>
    </xf>
    <xf numFmtId="166" fontId="27" fillId="35" borderId="10" xfId="0" applyNumberFormat="1" applyFont="1" applyFill="1" applyBorder="1" applyAlignment="1">
      <alignment horizontal="center" vertical="center"/>
    </xf>
    <xf numFmtId="0" fontId="19" fillId="35" borderId="10" xfId="0" applyFont="1" applyFill="1" applyBorder="1" applyAlignment="1">
      <alignment horizontal="center" vertical="center"/>
    </xf>
    <xf numFmtId="1" fontId="19" fillId="0" borderId="0" xfId="0" applyNumberFormat="1" applyFont="1" applyAlignment="1">
      <alignment horizontal="center"/>
    </xf>
    <xf numFmtId="1" fontId="19" fillId="33" borderId="10" xfId="0" applyNumberFormat="1" applyFont="1" applyFill="1" applyBorder="1" applyAlignment="1">
      <alignment horizontal="center" vertical="center"/>
    </xf>
    <xf numFmtId="166" fontId="26" fillId="33" borderId="10" xfId="0" applyNumberFormat="1" applyFont="1" applyFill="1" applyBorder="1" applyAlignment="1">
      <alignment horizontal="center" vertical="center"/>
    </xf>
    <xf numFmtId="0" fontId="18" fillId="0" borderId="10" xfId="0" applyFont="1" applyBorder="1" applyAlignment="1">
      <alignment horizontal="center" vertical="center"/>
    </xf>
    <xf numFmtId="1" fontId="19" fillId="0" borderId="14" xfId="0" applyNumberFormat="1" applyFont="1" applyBorder="1" applyAlignment="1">
      <alignment horizontal="center" vertical="center" wrapText="1"/>
    </xf>
    <xf numFmtId="1" fontId="19" fillId="0" borderId="15" xfId="0" applyNumberFormat="1" applyFont="1" applyBorder="1" applyAlignment="1">
      <alignment horizontal="center" vertical="center" wrapText="1"/>
    </xf>
    <xf numFmtId="1" fontId="19" fillId="0" borderId="16" xfId="0" applyNumberFormat="1" applyFont="1" applyBorder="1" applyAlignment="1">
      <alignment horizontal="center" vertical="center" wrapText="1"/>
    </xf>
    <xf numFmtId="1" fontId="19" fillId="0" borderId="17" xfId="0" applyNumberFormat="1" applyFont="1" applyBorder="1" applyAlignment="1">
      <alignment horizontal="center" vertical="center" wrapText="1"/>
    </xf>
    <xf numFmtId="164" fontId="19" fillId="0" borderId="11" xfId="0" applyNumberFormat="1" applyFont="1" applyBorder="1" applyAlignment="1">
      <alignment horizontal="center" vertical="center" wrapText="1"/>
    </xf>
    <xf numFmtId="164" fontId="19" fillId="0" borderId="12" xfId="0" applyNumberFormat="1" applyFont="1" applyBorder="1" applyAlignment="1">
      <alignment horizontal="center" vertical="center" wrapText="1"/>
    </xf>
    <xf numFmtId="1" fontId="20" fillId="34" borderId="10" xfId="0" applyNumberFormat="1" applyFont="1" applyFill="1" applyBorder="1" applyAlignment="1">
      <alignment horizontal="center" vertical="center"/>
    </xf>
    <xf numFmtId="1" fontId="18" fillId="36" borderId="13" xfId="0" applyNumberFormat="1" applyFont="1" applyFill="1" applyBorder="1" applyAlignment="1">
      <alignment horizontal="center" vertical="center"/>
    </xf>
    <xf numFmtId="1" fontId="18" fillId="36" borderId="18" xfId="0" applyNumberFormat="1" applyFont="1" applyFill="1" applyBorder="1" applyAlignment="1">
      <alignment horizontal="center" vertical="center"/>
    </xf>
    <xf numFmtId="1" fontId="18" fillId="0" borderId="0" xfId="0" applyNumberFormat="1" applyFont="1" applyAlignment="1">
      <alignment horizontal="center" vertical="center" wrapText="1"/>
    </xf>
    <xf numFmtId="166" fontId="26" fillId="34" borderId="10" xfId="0" applyNumberFormat="1" applyFont="1" applyFill="1" applyBorder="1" applyAlignment="1">
      <alignment horizontal="center" vertical="center"/>
    </xf>
    <xf numFmtId="0" fontId="19" fillId="0" borderId="10" xfId="0" applyFont="1" applyBorder="1" applyAlignment="1">
      <alignment horizontal="center" vertical="center" wrapText="1"/>
    </xf>
    <xf numFmtId="1" fontId="19" fillId="0" borderId="10" xfId="0" applyNumberFormat="1" applyFont="1" applyBorder="1" applyAlignment="1">
      <alignment horizontal="center" vertical="center" wrapText="1"/>
    </xf>
    <xf numFmtId="164" fontId="19" fillId="0" borderId="10" xfId="0" applyNumberFormat="1" applyFont="1" applyBorder="1" applyAlignment="1">
      <alignment horizontal="center" vertical="center" wrapText="1"/>
    </xf>
  </cellXfs>
  <cellStyles count="43">
    <cellStyle name="1 antraštė" xfId="2" builtinId="16" customBuiltin="1"/>
    <cellStyle name="2 antraštė" xfId="3" builtinId="17" customBuiltin="1"/>
    <cellStyle name="20% – paryškinimas 1" xfId="19" builtinId="30" customBuiltin="1"/>
    <cellStyle name="20% – paryškinimas 2" xfId="23" builtinId="34" customBuiltin="1"/>
    <cellStyle name="20% – paryškinimas 3" xfId="27" builtinId="38" customBuiltin="1"/>
    <cellStyle name="20% – paryškinimas 4" xfId="31" builtinId="42" customBuiltin="1"/>
    <cellStyle name="20% – paryškinimas 5" xfId="35" builtinId="46" customBuiltin="1"/>
    <cellStyle name="20% – paryškinimas 6" xfId="39" builtinId="50" customBuiltin="1"/>
    <cellStyle name="3 antraštė" xfId="4" builtinId="18" customBuiltin="1"/>
    <cellStyle name="4 antraštė" xfId="5" builtinId="19" customBuiltin="1"/>
    <cellStyle name="40% – paryškinimas 1" xfId="20" builtinId="31" customBuiltin="1"/>
    <cellStyle name="40% – paryškinimas 2" xfId="24" builtinId="35" customBuiltin="1"/>
    <cellStyle name="40% – paryškinimas 3" xfId="28" builtinId="39" customBuiltin="1"/>
    <cellStyle name="40% – paryškinimas 4" xfId="32" builtinId="43" customBuiltin="1"/>
    <cellStyle name="40% – paryškinimas 5" xfId="36" builtinId="47" customBuiltin="1"/>
    <cellStyle name="40% – paryškinimas 6" xfId="40" builtinId="51" customBuiltin="1"/>
    <cellStyle name="60% – paryškinimas 1" xfId="21" builtinId="32" customBuiltin="1"/>
    <cellStyle name="60% – paryškinimas 2" xfId="25" builtinId="36" customBuiltin="1"/>
    <cellStyle name="60% – paryškinimas 3" xfId="29" builtinId="40" customBuiltin="1"/>
    <cellStyle name="60% – paryškinimas 4" xfId="33" builtinId="44" customBuiltin="1"/>
    <cellStyle name="60% – paryškinimas 5" xfId="37" builtinId="48" customBuiltin="1"/>
    <cellStyle name="60% – paryškinimas 6" xfId="41" builtinId="52" customBuiltin="1"/>
    <cellStyle name="Aiškinamasis tekstas" xfId="16" builtinId="53" customBuiltin="1"/>
    <cellStyle name="Blogas" xfId="7" builtinId="27" customBuiltin="1"/>
    <cellStyle name="Geras" xfId="6" builtinId="26" customBuiltin="1"/>
    <cellStyle name="Įprastas" xfId="0" builtinId="0"/>
    <cellStyle name="Įspėjimo tekstas" xfId="14" builtinId="11" customBuiltin="1"/>
    <cellStyle name="Išvestis" xfId="10" builtinId="21" customBuiltin="1"/>
    <cellStyle name="Įvestis" xfId="9" builtinId="20" customBuiltin="1"/>
    <cellStyle name="Neutralus" xfId="8" builtinId="28" customBuiltin="1"/>
    <cellStyle name="Paryškinimas 1" xfId="18" builtinId="29" customBuiltin="1"/>
    <cellStyle name="Paryškinimas 2" xfId="22" builtinId="33" customBuiltin="1"/>
    <cellStyle name="Paryškinimas 3" xfId="26" builtinId="37" customBuiltin="1"/>
    <cellStyle name="Paryškinimas 4" xfId="30" builtinId="41" customBuiltin="1"/>
    <cellStyle name="Paryškinimas 5" xfId="34" builtinId="45" customBuiltin="1"/>
    <cellStyle name="Paryškinimas 6" xfId="38" builtinId="49" customBuiltin="1"/>
    <cellStyle name="Pastaba" xfId="15" builtinId="10" customBuiltin="1"/>
    <cellStyle name="Pavadinimas" xfId="1" builtinId="15" customBuiltin="1"/>
    <cellStyle name="Skaičiavimas" xfId="11" builtinId="22" customBuiltin="1"/>
    <cellStyle name="Suma" xfId="17" builtinId="25" customBuiltin="1"/>
    <cellStyle name="Susietas langelis" xfId="12" builtinId="24" customBuiltin="1"/>
    <cellStyle name="Tikrinimo langelis" xfId="13" builtinId="23" customBuiltin="1"/>
    <cellStyle name="Valiuta" xfId="42" builtinId="4"/>
  </cellStyles>
  <dxfs count="9">
    <dxf>
      <fill>
        <patternFill>
          <bgColor theme="9" tint="0.59996337778862885"/>
        </patternFill>
      </fill>
    </dxf>
    <dxf>
      <fill>
        <patternFill>
          <bgColor theme="5" tint="0.59996337778862885"/>
        </patternFill>
      </fill>
    </dxf>
    <dxf>
      <fill>
        <patternFill>
          <bgColor theme="9" tint="0.59996337778862885"/>
        </patternFill>
      </fill>
    </dxf>
    <dxf>
      <fill>
        <patternFill>
          <bgColor theme="6" tint="0.59996337778862885"/>
        </patternFill>
      </fill>
    </dxf>
    <dxf>
      <fill>
        <patternFill>
          <bgColor theme="5" tint="0.59996337778862885"/>
        </patternFill>
      </fill>
    </dxf>
    <dxf>
      <fill>
        <patternFill>
          <bgColor theme="4" tint="0.79998168889431442"/>
        </patternFill>
      </fill>
    </dxf>
    <dxf>
      <fill>
        <patternFill>
          <bgColor theme="2" tint="-9.9948118533890809E-2"/>
        </patternFill>
      </fill>
    </dxf>
    <dxf>
      <fill>
        <patternFill>
          <bgColor theme="5" tint="0.59996337778862885"/>
        </patternFill>
      </fill>
    </dxf>
    <dxf>
      <border>
        <left style="thin">
          <color auto="1"/>
        </left>
        <right style="thin">
          <color auto="1"/>
        </right>
        <top style="thin">
          <color auto="1"/>
        </top>
        <bottom style="thin">
          <color auto="1"/>
        </bottom>
        <vertical/>
        <horizontal/>
      </border>
    </dxf>
  </dxfs>
  <tableStyles count="0" defaultTableStyle="TableStyleMedium9" defaultPivotStyle="PivotStyleLight16"/>
  <colors>
    <mruColors>
      <color rgb="FFFE0000"/>
      <color rgb="FF0000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eetMetadata" Target="metadata.xml"/><Relationship Id="rId4" Type="http://schemas.openxmlformats.org/officeDocument/2006/relationships/sharedStrings" Target="sharedStrings.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88C76DB-3F9A-49EC-BEE4-998B11078FDE}">
  <sheetPr codeName="Sheet1">
    <pageSetUpPr fitToPage="1"/>
  </sheetPr>
  <dimension ref="A1:AH69"/>
  <sheetViews>
    <sheetView showGridLines="0" tabSelected="1" zoomScale="85" zoomScaleNormal="85" workbookViewId="0">
      <pane xSplit="2" ySplit="5" topLeftCell="C6" activePane="bottomRight" state="frozen"/>
      <selection pane="topRight" activeCell="D1" sqref="D1"/>
      <selection pane="bottomLeft" activeCell="A6" sqref="A6"/>
      <selection pane="bottomRight"/>
    </sheetView>
  </sheetViews>
  <sheetFormatPr defaultColWidth="9.140625" defaultRowHeight="15"/>
  <cols>
    <col min="1" max="1" width="6.7109375" style="1" customWidth="1"/>
    <col min="2" max="2" width="45.7109375" style="10" customWidth="1"/>
    <col min="3" max="3" width="13.7109375" style="10" customWidth="1"/>
    <col min="4" max="4" width="13.7109375" style="9" customWidth="1"/>
    <col min="5" max="24" width="15.7109375" style="10" customWidth="1"/>
    <col min="25" max="34" width="15.7109375" style="1" customWidth="1"/>
    <col min="35" max="16384" width="9.140625" style="1"/>
  </cols>
  <sheetData>
    <row r="1" spans="1:34" ht="15.75">
      <c r="B1" s="36" t="s">
        <v>64</v>
      </c>
      <c r="C1" s="36"/>
      <c r="D1" s="36"/>
      <c r="E1" s="36"/>
      <c r="F1" s="36"/>
      <c r="G1" s="36"/>
      <c r="H1" s="36"/>
      <c r="I1" s="36"/>
      <c r="J1" s="36"/>
      <c r="K1" s="36"/>
      <c r="L1" s="36"/>
      <c r="M1" s="36"/>
      <c r="N1" s="36"/>
      <c r="O1" s="36"/>
      <c r="P1" s="36"/>
      <c r="Q1" s="36"/>
      <c r="R1" s="36"/>
      <c r="S1" s="36"/>
      <c r="T1" s="36"/>
      <c r="U1" s="36"/>
      <c r="V1" s="36"/>
      <c r="W1" s="36"/>
      <c r="X1" s="36"/>
    </row>
    <row r="3" spans="1:34" s="2" customFormat="1" ht="30.75" customHeight="1">
      <c r="A3" s="51" t="s">
        <v>4</v>
      </c>
      <c r="B3" s="52" t="s">
        <v>5</v>
      </c>
      <c r="C3" s="52" t="s">
        <v>11</v>
      </c>
      <c r="D3" s="53" t="s">
        <v>66</v>
      </c>
      <c r="E3" s="46" t="s">
        <v>1</v>
      </c>
      <c r="F3" s="46"/>
      <c r="G3" s="46"/>
      <c r="H3" s="46"/>
      <c r="I3" s="46"/>
      <c r="J3" s="46"/>
      <c r="K3" s="46"/>
      <c r="L3" s="46"/>
      <c r="M3" s="46"/>
      <c r="N3" s="46"/>
      <c r="O3" s="37" t="s">
        <v>2</v>
      </c>
      <c r="P3" s="37"/>
      <c r="Q3" s="37"/>
      <c r="R3" s="37"/>
      <c r="S3" s="37"/>
      <c r="T3" s="37"/>
      <c r="U3" s="37"/>
      <c r="V3" s="37"/>
      <c r="W3" s="37"/>
      <c r="X3" s="37"/>
      <c r="Y3" s="35" t="s">
        <v>3</v>
      </c>
      <c r="Z3" s="35"/>
      <c r="AA3" s="35"/>
      <c r="AB3" s="35"/>
      <c r="AC3" s="35"/>
      <c r="AD3" s="35"/>
      <c r="AE3" s="35"/>
      <c r="AF3" s="35"/>
      <c r="AG3" s="35"/>
      <c r="AH3" s="35"/>
    </row>
    <row r="4" spans="1:34" s="2" customFormat="1" ht="80.099999999999994" customHeight="1">
      <c r="A4" s="51"/>
      <c r="B4" s="52"/>
      <c r="C4" s="52"/>
      <c r="D4" s="53"/>
      <c r="E4" s="3" t="s">
        <v>67</v>
      </c>
      <c r="F4" s="3" t="s">
        <v>7</v>
      </c>
      <c r="G4" s="3" t="s">
        <v>8</v>
      </c>
      <c r="H4" s="3" t="s">
        <v>68</v>
      </c>
      <c r="I4" s="3" t="s">
        <v>13</v>
      </c>
      <c r="J4" s="3" t="s">
        <v>69</v>
      </c>
      <c r="K4" s="3" t="s">
        <v>70</v>
      </c>
      <c r="L4" s="4" t="s">
        <v>71</v>
      </c>
      <c r="M4" s="4" t="s">
        <v>72</v>
      </c>
      <c r="N4" s="4" t="s">
        <v>73</v>
      </c>
      <c r="O4" s="5" t="s">
        <v>67</v>
      </c>
      <c r="P4" s="5" t="s">
        <v>7</v>
      </c>
      <c r="Q4" s="5" t="s">
        <v>8</v>
      </c>
      <c r="R4" s="5" t="s">
        <v>68</v>
      </c>
      <c r="S4" s="5" t="s">
        <v>13</v>
      </c>
      <c r="T4" s="5" t="s">
        <v>69</v>
      </c>
      <c r="U4" s="5" t="s">
        <v>70</v>
      </c>
      <c r="V4" s="6" t="s">
        <v>71</v>
      </c>
      <c r="W4" s="6" t="s">
        <v>72</v>
      </c>
      <c r="X4" s="6" t="s">
        <v>73</v>
      </c>
      <c r="Y4" s="7" t="s">
        <v>67</v>
      </c>
      <c r="Z4" s="7" t="s">
        <v>7</v>
      </c>
      <c r="AA4" s="7" t="s">
        <v>8</v>
      </c>
      <c r="AB4" s="7" t="s">
        <v>68</v>
      </c>
      <c r="AC4" s="7" t="s">
        <v>13</v>
      </c>
      <c r="AD4" s="7" t="s">
        <v>69</v>
      </c>
      <c r="AE4" s="7" t="s">
        <v>70</v>
      </c>
      <c r="AF4" s="8" t="s">
        <v>74</v>
      </c>
      <c r="AG4" s="8" t="s">
        <v>72</v>
      </c>
      <c r="AH4" s="8" t="s">
        <v>73</v>
      </c>
    </row>
    <row r="5" spans="1:34" ht="15.75">
      <c r="A5" s="51"/>
      <c r="B5" s="16" t="s">
        <v>0</v>
      </c>
      <c r="C5" s="16"/>
      <c r="D5" s="17">
        <v>310.89</v>
      </c>
      <c r="E5" s="22">
        <v>194.81</v>
      </c>
      <c r="F5" s="22">
        <v>210.25</v>
      </c>
      <c r="G5" s="22">
        <v>226.48</v>
      </c>
      <c r="H5" s="22">
        <v>248.05</v>
      </c>
      <c r="I5" s="22">
        <v>270.23</v>
      </c>
      <c r="J5" s="22">
        <v>290.8</v>
      </c>
      <c r="K5" s="22">
        <v>316.92</v>
      </c>
      <c r="L5" s="22">
        <v>0</v>
      </c>
      <c r="M5" s="27">
        <v>0</v>
      </c>
      <c r="N5" s="27">
        <v>0</v>
      </c>
      <c r="O5" s="22">
        <v>237.96</v>
      </c>
      <c r="P5" s="22">
        <v>256.10000000000002</v>
      </c>
      <c r="Q5" s="22">
        <v>260.12</v>
      </c>
      <c r="R5" s="22">
        <v>276.06</v>
      </c>
      <c r="S5" s="22">
        <v>295.87</v>
      </c>
      <c r="T5" s="22">
        <v>316.39</v>
      </c>
      <c r="U5" s="22">
        <v>331.95</v>
      </c>
      <c r="V5" s="22">
        <v>344.1</v>
      </c>
      <c r="W5" s="22">
        <v>343.11</v>
      </c>
      <c r="X5" s="22">
        <v>338.66</v>
      </c>
      <c r="Y5" s="22">
        <v>0</v>
      </c>
      <c r="Z5" s="22">
        <v>0</v>
      </c>
      <c r="AA5" s="22">
        <v>0</v>
      </c>
      <c r="AB5" s="22">
        <v>0</v>
      </c>
      <c r="AC5" s="22">
        <v>0</v>
      </c>
      <c r="AD5" s="22">
        <v>0</v>
      </c>
      <c r="AE5" s="22">
        <v>0</v>
      </c>
      <c r="AF5" s="22">
        <v>0</v>
      </c>
      <c r="AG5" s="22">
        <v>0</v>
      </c>
      <c r="AH5" s="25" t="s">
        <v>65</v>
      </c>
    </row>
    <row r="6" spans="1:34" ht="16.5" customHeight="1">
      <c r="A6" s="12" t="str" cm="1">
        <f t="array" ref="A6:A56">_xlfn.SEQUENCE(COUNTA(B6:B57))&amp;"."</f>
        <v>1.</v>
      </c>
      <c r="B6" s="18" t="s">
        <v>15</v>
      </c>
      <c r="C6" s="18">
        <v>302489354</v>
      </c>
      <c r="D6" s="19">
        <v>453.17</v>
      </c>
      <c r="E6" s="28">
        <v>0</v>
      </c>
      <c r="F6" s="28">
        <v>0</v>
      </c>
      <c r="G6" s="28">
        <v>0</v>
      </c>
      <c r="H6" s="28">
        <v>0</v>
      </c>
      <c r="I6" s="28">
        <v>0</v>
      </c>
      <c r="J6" s="28">
        <v>0</v>
      </c>
      <c r="K6" s="28">
        <v>0</v>
      </c>
      <c r="L6" s="28">
        <v>0</v>
      </c>
      <c r="M6" s="26">
        <v>0</v>
      </c>
      <c r="N6" s="26">
        <v>0</v>
      </c>
      <c r="O6" s="31">
        <v>0</v>
      </c>
      <c r="P6" s="31">
        <v>0</v>
      </c>
      <c r="Q6" s="31">
        <v>0</v>
      </c>
      <c r="R6" s="31">
        <v>0</v>
      </c>
      <c r="S6" s="31">
        <v>0</v>
      </c>
      <c r="T6" s="31">
        <v>0</v>
      </c>
      <c r="U6" s="38">
        <v>453.17</v>
      </c>
      <c r="V6" s="38">
        <v>0</v>
      </c>
      <c r="W6" s="38">
        <v>0</v>
      </c>
      <c r="X6" s="31">
        <v>0</v>
      </c>
      <c r="Y6" s="33">
        <v>0</v>
      </c>
      <c r="Z6" s="33">
        <v>0</v>
      </c>
      <c r="AA6" s="33">
        <v>0</v>
      </c>
      <c r="AB6" s="33">
        <v>0</v>
      </c>
      <c r="AC6" s="33">
        <v>0</v>
      </c>
      <c r="AD6" s="33">
        <v>0</v>
      </c>
      <c r="AE6" s="33">
        <v>0</v>
      </c>
      <c r="AF6" s="33">
        <v>0</v>
      </c>
      <c r="AG6" s="33">
        <v>0</v>
      </c>
      <c r="AH6" s="33">
        <v>0</v>
      </c>
    </row>
    <row r="7" spans="1:34" ht="16.5" customHeight="1">
      <c r="A7" s="11" t="str">
        <v>2.</v>
      </c>
      <c r="B7" s="20" t="s">
        <v>14</v>
      </c>
      <c r="C7" s="20">
        <v>302291237</v>
      </c>
      <c r="D7" s="21">
        <v>344.63</v>
      </c>
      <c r="E7" s="28">
        <v>0</v>
      </c>
      <c r="F7" s="28">
        <v>0</v>
      </c>
      <c r="G7" s="28">
        <v>0</v>
      </c>
      <c r="H7" s="28">
        <v>0</v>
      </c>
      <c r="I7" s="28">
        <v>0</v>
      </c>
      <c r="J7" s="28">
        <v>0</v>
      </c>
      <c r="K7" s="28">
        <v>0</v>
      </c>
      <c r="L7" s="29">
        <v>0</v>
      </c>
      <c r="M7" s="26">
        <v>0</v>
      </c>
      <c r="N7" s="26">
        <v>0</v>
      </c>
      <c r="O7" s="31">
        <v>327.02</v>
      </c>
      <c r="P7" s="31">
        <v>334.51</v>
      </c>
      <c r="Q7" s="31">
        <v>335.41</v>
      </c>
      <c r="R7" s="31">
        <v>329.49</v>
      </c>
      <c r="S7" s="31">
        <v>333.5</v>
      </c>
      <c r="T7" s="31">
        <v>339</v>
      </c>
      <c r="U7" s="31">
        <v>346.02</v>
      </c>
      <c r="V7" s="31">
        <v>346.23</v>
      </c>
      <c r="W7" s="31">
        <v>349.62</v>
      </c>
      <c r="X7" s="31">
        <v>347.46</v>
      </c>
      <c r="Y7" s="33">
        <v>0</v>
      </c>
      <c r="Z7" s="33">
        <v>0</v>
      </c>
      <c r="AA7" s="33">
        <v>0</v>
      </c>
      <c r="AB7" s="33">
        <v>0</v>
      </c>
      <c r="AC7" s="33">
        <v>0</v>
      </c>
      <c r="AD7" s="33">
        <v>0</v>
      </c>
      <c r="AE7" s="33">
        <v>0</v>
      </c>
      <c r="AF7" s="33">
        <v>0</v>
      </c>
      <c r="AG7" s="33">
        <v>0</v>
      </c>
      <c r="AH7" s="33">
        <v>0</v>
      </c>
    </row>
    <row r="8" spans="1:34" ht="16.5" customHeight="1">
      <c r="A8" s="11" t="str">
        <v>3.</v>
      </c>
      <c r="B8" s="20" t="s">
        <v>16</v>
      </c>
      <c r="C8" s="20">
        <v>111809965</v>
      </c>
      <c r="D8" s="21">
        <v>331.19</v>
      </c>
      <c r="E8" s="28">
        <v>0</v>
      </c>
      <c r="F8" s="28">
        <v>0</v>
      </c>
      <c r="G8" s="28">
        <v>0</v>
      </c>
      <c r="H8" s="28">
        <v>0</v>
      </c>
      <c r="I8" s="28">
        <v>0</v>
      </c>
      <c r="J8" s="28">
        <v>0</v>
      </c>
      <c r="K8" s="28">
        <v>0</v>
      </c>
      <c r="L8" s="28">
        <v>0</v>
      </c>
      <c r="M8" s="26">
        <v>0</v>
      </c>
      <c r="N8" s="26">
        <v>0</v>
      </c>
      <c r="O8" s="31">
        <v>0</v>
      </c>
      <c r="P8" s="31">
        <v>0</v>
      </c>
      <c r="Q8" s="32" t="s">
        <v>65</v>
      </c>
      <c r="R8" s="31">
        <v>0</v>
      </c>
      <c r="S8" s="31">
        <v>0</v>
      </c>
      <c r="T8" s="31">
        <v>0</v>
      </c>
      <c r="U8" s="31">
        <v>326.48</v>
      </c>
      <c r="V8" s="38">
        <v>333.23</v>
      </c>
      <c r="W8" s="38">
        <v>0</v>
      </c>
      <c r="X8" s="31">
        <v>0</v>
      </c>
      <c r="Y8" s="33">
        <v>0</v>
      </c>
      <c r="Z8" s="33">
        <v>0</v>
      </c>
      <c r="AA8" s="33">
        <v>0</v>
      </c>
      <c r="AB8" s="33">
        <v>0</v>
      </c>
      <c r="AC8" s="33">
        <v>0</v>
      </c>
      <c r="AD8" s="33">
        <v>0</v>
      </c>
      <c r="AE8" s="33">
        <v>0</v>
      </c>
      <c r="AF8" s="33">
        <v>0</v>
      </c>
      <c r="AG8" s="33">
        <v>0</v>
      </c>
      <c r="AH8" s="33">
        <v>0</v>
      </c>
    </row>
    <row r="9" spans="1:34" ht="16.5" customHeight="1">
      <c r="A9" s="11" t="str">
        <v>4.</v>
      </c>
      <c r="B9" s="20" t="s">
        <v>18</v>
      </c>
      <c r="C9" s="20">
        <v>173057512</v>
      </c>
      <c r="D9" s="21">
        <v>326.74</v>
      </c>
      <c r="E9" s="28">
        <v>191.27</v>
      </c>
      <c r="F9" s="28">
        <v>211.07</v>
      </c>
      <c r="G9" s="28">
        <v>237.04</v>
      </c>
      <c r="H9" s="28">
        <v>266.41000000000003</v>
      </c>
      <c r="I9" s="28">
        <v>302.32</v>
      </c>
      <c r="J9" s="28">
        <v>0</v>
      </c>
      <c r="K9" s="30" t="s">
        <v>65</v>
      </c>
      <c r="L9" s="29">
        <v>0</v>
      </c>
      <c r="M9" s="26">
        <v>0</v>
      </c>
      <c r="N9" s="26">
        <v>0</v>
      </c>
      <c r="O9" s="31">
        <v>211.34</v>
      </c>
      <c r="P9" s="31">
        <v>243.19</v>
      </c>
      <c r="Q9" s="31">
        <v>254.95</v>
      </c>
      <c r="R9" s="31">
        <v>278.14</v>
      </c>
      <c r="S9" s="31">
        <v>292.07</v>
      </c>
      <c r="T9" s="31">
        <v>314.97000000000003</v>
      </c>
      <c r="U9" s="31">
        <v>323.56</v>
      </c>
      <c r="V9" s="31">
        <v>333.92</v>
      </c>
      <c r="W9" s="31">
        <v>337.37</v>
      </c>
      <c r="X9" s="31">
        <v>337.01</v>
      </c>
      <c r="Y9" s="33">
        <v>0</v>
      </c>
      <c r="Z9" s="33">
        <v>0</v>
      </c>
      <c r="AA9" s="33">
        <v>0</v>
      </c>
      <c r="AB9" s="33">
        <v>0</v>
      </c>
      <c r="AC9" s="33">
        <v>0</v>
      </c>
      <c r="AD9" s="33">
        <v>0</v>
      </c>
      <c r="AE9" s="33">
        <v>0</v>
      </c>
      <c r="AF9" s="33">
        <v>0</v>
      </c>
      <c r="AG9" s="33">
        <v>0</v>
      </c>
      <c r="AH9" s="34" t="s">
        <v>65</v>
      </c>
    </row>
    <row r="10" spans="1:34" ht="16.5" customHeight="1">
      <c r="A10" s="11" t="str">
        <v>5.</v>
      </c>
      <c r="B10" s="20" t="s">
        <v>61</v>
      </c>
      <c r="C10" s="20">
        <v>300629081</v>
      </c>
      <c r="D10" s="21">
        <v>325.22000000000003</v>
      </c>
      <c r="E10" s="28">
        <v>0</v>
      </c>
      <c r="F10" s="28">
        <v>0</v>
      </c>
      <c r="G10" s="28">
        <v>0</v>
      </c>
      <c r="H10" s="28">
        <v>0</v>
      </c>
      <c r="I10" s="28">
        <v>0</v>
      </c>
      <c r="J10" s="28">
        <v>0</v>
      </c>
      <c r="K10" s="28">
        <v>0</v>
      </c>
      <c r="L10" s="29">
        <v>0</v>
      </c>
      <c r="M10" s="26">
        <v>0</v>
      </c>
      <c r="N10" s="26">
        <v>0</v>
      </c>
      <c r="O10" s="31">
        <v>316.56</v>
      </c>
      <c r="P10" s="31">
        <v>327</v>
      </c>
      <c r="Q10" s="31">
        <v>327.3</v>
      </c>
      <c r="R10" s="31">
        <v>336.28</v>
      </c>
      <c r="S10" s="31">
        <v>329.6</v>
      </c>
      <c r="T10" s="38">
        <v>311.86</v>
      </c>
      <c r="U10" s="38">
        <v>0</v>
      </c>
      <c r="V10" s="31">
        <v>0</v>
      </c>
      <c r="W10" s="31">
        <v>0</v>
      </c>
      <c r="X10" s="31">
        <v>0</v>
      </c>
      <c r="Y10" s="33">
        <v>0</v>
      </c>
      <c r="Z10" s="33">
        <v>0</v>
      </c>
      <c r="AA10" s="33">
        <v>0</v>
      </c>
      <c r="AB10" s="33">
        <v>0</v>
      </c>
      <c r="AC10" s="33">
        <v>0</v>
      </c>
      <c r="AD10" s="33">
        <v>0</v>
      </c>
      <c r="AE10" s="33">
        <v>0</v>
      </c>
      <c r="AF10" s="33">
        <v>0</v>
      </c>
      <c r="AG10" s="33">
        <v>0</v>
      </c>
      <c r="AH10" s="33">
        <v>0</v>
      </c>
    </row>
    <row r="11" spans="1:34" ht="16.5" customHeight="1">
      <c r="A11" s="11" t="str">
        <v>6.</v>
      </c>
      <c r="B11" s="20" t="s">
        <v>19</v>
      </c>
      <c r="C11" s="20">
        <v>277160980</v>
      </c>
      <c r="D11" s="21">
        <v>323.06</v>
      </c>
      <c r="E11" s="28">
        <v>188.19</v>
      </c>
      <c r="F11" s="28">
        <v>197.89</v>
      </c>
      <c r="G11" s="28">
        <v>211.91</v>
      </c>
      <c r="H11" s="28">
        <v>225.74</v>
      </c>
      <c r="I11" s="28">
        <v>242.43</v>
      </c>
      <c r="J11" s="28">
        <v>0</v>
      </c>
      <c r="K11" s="28">
        <v>0</v>
      </c>
      <c r="L11" s="29">
        <v>0</v>
      </c>
      <c r="M11" s="26">
        <v>0</v>
      </c>
      <c r="N11" s="26">
        <v>0</v>
      </c>
      <c r="O11" s="31">
        <v>243.58</v>
      </c>
      <c r="P11" s="31">
        <v>280.04000000000002</v>
      </c>
      <c r="Q11" s="31">
        <v>281.56</v>
      </c>
      <c r="R11" s="31">
        <v>293.39999999999998</v>
      </c>
      <c r="S11" s="31">
        <v>299.97000000000003</v>
      </c>
      <c r="T11" s="31">
        <v>307.58999999999997</v>
      </c>
      <c r="U11" s="31">
        <v>322.14999999999998</v>
      </c>
      <c r="V11" s="31">
        <v>336.66</v>
      </c>
      <c r="W11" s="31">
        <v>339.5</v>
      </c>
      <c r="X11" s="31">
        <v>341.01</v>
      </c>
      <c r="Y11" s="33">
        <v>0</v>
      </c>
      <c r="Z11" s="33">
        <v>0</v>
      </c>
      <c r="AA11" s="33">
        <v>0</v>
      </c>
      <c r="AB11" s="33">
        <v>0</v>
      </c>
      <c r="AC11" s="33">
        <v>0</v>
      </c>
      <c r="AD11" s="33">
        <v>0</v>
      </c>
      <c r="AE11" s="33">
        <v>0</v>
      </c>
      <c r="AF11" s="33">
        <v>0</v>
      </c>
      <c r="AG11" s="33">
        <v>0</v>
      </c>
      <c r="AH11" s="33">
        <v>0</v>
      </c>
    </row>
    <row r="12" spans="1:34" ht="16.5" customHeight="1">
      <c r="A12" s="11" t="str">
        <v>7.</v>
      </c>
      <c r="B12" s="20" t="s">
        <v>62</v>
      </c>
      <c r="C12" s="20">
        <v>300538774</v>
      </c>
      <c r="D12" s="21">
        <v>312.70999999999998</v>
      </c>
      <c r="E12" s="28">
        <v>0</v>
      </c>
      <c r="F12" s="28">
        <v>0</v>
      </c>
      <c r="G12" s="28">
        <v>0</v>
      </c>
      <c r="H12" s="28">
        <v>0</v>
      </c>
      <c r="I12" s="28">
        <v>0</v>
      </c>
      <c r="J12" s="28">
        <v>0</v>
      </c>
      <c r="K12" s="28">
        <v>0</v>
      </c>
      <c r="L12" s="29">
        <v>0</v>
      </c>
      <c r="M12" s="26">
        <v>0</v>
      </c>
      <c r="N12" s="26">
        <v>0</v>
      </c>
      <c r="O12" s="38">
        <v>311.07</v>
      </c>
      <c r="P12" s="38">
        <v>0</v>
      </c>
      <c r="Q12" s="31">
        <v>316.75</v>
      </c>
      <c r="R12" s="31">
        <v>314.02999999999997</v>
      </c>
      <c r="S12" s="38">
        <v>311.62</v>
      </c>
      <c r="T12" s="38">
        <v>0</v>
      </c>
      <c r="U12" s="31">
        <v>0</v>
      </c>
      <c r="V12" s="31">
        <v>0</v>
      </c>
      <c r="W12" s="31">
        <v>0</v>
      </c>
      <c r="X12" s="31">
        <v>0</v>
      </c>
      <c r="Y12" s="33">
        <v>0</v>
      </c>
      <c r="Z12" s="33">
        <v>0</v>
      </c>
      <c r="AA12" s="33">
        <v>0</v>
      </c>
      <c r="AB12" s="33">
        <v>0</v>
      </c>
      <c r="AC12" s="33">
        <v>0</v>
      </c>
      <c r="AD12" s="33">
        <v>0</v>
      </c>
      <c r="AE12" s="33">
        <v>0</v>
      </c>
      <c r="AF12" s="33">
        <v>0</v>
      </c>
      <c r="AG12" s="33">
        <v>0</v>
      </c>
      <c r="AH12" s="33">
        <v>0</v>
      </c>
    </row>
    <row r="13" spans="1:34" ht="16.5" customHeight="1">
      <c r="A13" s="11" t="str">
        <v>8.</v>
      </c>
      <c r="B13" s="20" t="s">
        <v>17</v>
      </c>
      <c r="C13" s="20">
        <v>180240752</v>
      </c>
      <c r="D13" s="21">
        <v>312</v>
      </c>
      <c r="E13" s="28">
        <v>188.54</v>
      </c>
      <c r="F13" s="28">
        <v>199.92</v>
      </c>
      <c r="G13" s="28">
        <v>209.67</v>
      </c>
      <c r="H13" s="28">
        <v>228.28</v>
      </c>
      <c r="I13" s="50">
        <v>242.14</v>
      </c>
      <c r="J13" s="50">
        <v>0</v>
      </c>
      <c r="K13" s="28">
        <v>0</v>
      </c>
      <c r="L13" s="29">
        <v>0</v>
      </c>
      <c r="M13" s="26">
        <v>0</v>
      </c>
      <c r="N13" s="26">
        <v>0</v>
      </c>
      <c r="O13" s="31">
        <v>255.18</v>
      </c>
      <c r="P13" s="31">
        <v>261.67</v>
      </c>
      <c r="Q13" s="31">
        <v>257.56</v>
      </c>
      <c r="R13" s="31">
        <v>271.88</v>
      </c>
      <c r="S13" s="31">
        <v>290.3</v>
      </c>
      <c r="T13" s="31">
        <v>309.24</v>
      </c>
      <c r="U13" s="31">
        <v>327.31</v>
      </c>
      <c r="V13" s="31">
        <v>339.97</v>
      </c>
      <c r="W13" s="31">
        <v>336.67</v>
      </c>
      <c r="X13" s="31">
        <v>339.13</v>
      </c>
      <c r="Y13" s="33">
        <v>0</v>
      </c>
      <c r="Z13" s="33">
        <v>0</v>
      </c>
      <c r="AA13" s="33">
        <v>0</v>
      </c>
      <c r="AB13" s="33">
        <v>0</v>
      </c>
      <c r="AC13" s="33">
        <v>0</v>
      </c>
      <c r="AD13" s="33">
        <v>0</v>
      </c>
      <c r="AE13" s="33">
        <v>0</v>
      </c>
      <c r="AF13" s="33">
        <v>0</v>
      </c>
      <c r="AG13" s="33">
        <v>0</v>
      </c>
      <c r="AH13" s="33">
        <v>0</v>
      </c>
    </row>
    <row r="14" spans="1:34" ht="16.5" customHeight="1">
      <c r="A14" s="11" t="str">
        <v>9.</v>
      </c>
      <c r="B14" s="20" t="s">
        <v>20</v>
      </c>
      <c r="C14" s="20">
        <v>124665536</v>
      </c>
      <c r="D14" s="21">
        <v>311.77999999999997</v>
      </c>
      <c r="E14" s="28">
        <v>190.46</v>
      </c>
      <c r="F14" s="28">
        <v>199.58</v>
      </c>
      <c r="G14" s="28">
        <v>207.18</v>
      </c>
      <c r="H14" s="28">
        <v>241.79</v>
      </c>
      <c r="I14" s="50">
        <v>298.88</v>
      </c>
      <c r="J14" s="50">
        <v>0</v>
      </c>
      <c r="K14" s="28">
        <v>0</v>
      </c>
      <c r="L14" s="29">
        <v>0</v>
      </c>
      <c r="M14" s="26">
        <v>0</v>
      </c>
      <c r="N14" s="26">
        <v>0</v>
      </c>
      <c r="O14" s="31">
        <v>230.78</v>
      </c>
      <c r="P14" s="31">
        <v>240.86</v>
      </c>
      <c r="Q14" s="31">
        <v>245.45</v>
      </c>
      <c r="R14" s="31">
        <v>261.79000000000002</v>
      </c>
      <c r="S14" s="31">
        <v>277.85000000000002</v>
      </c>
      <c r="T14" s="31">
        <v>309.23</v>
      </c>
      <c r="U14" s="31">
        <v>323.85000000000002</v>
      </c>
      <c r="V14" s="31">
        <v>338.05</v>
      </c>
      <c r="W14" s="38">
        <v>336.47</v>
      </c>
      <c r="X14" s="38">
        <v>0</v>
      </c>
      <c r="Y14" s="33">
        <v>0</v>
      </c>
      <c r="Z14" s="33">
        <v>0</v>
      </c>
      <c r="AA14" s="33">
        <v>0</v>
      </c>
      <c r="AB14" s="33">
        <v>0</v>
      </c>
      <c r="AC14" s="33">
        <v>0</v>
      </c>
      <c r="AD14" s="33">
        <v>0</v>
      </c>
      <c r="AE14" s="33">
        <v>0</v>
      </c>
      <c r="AF14" s="33">
        <v>0</v>
      </c>
      <c r="AG14" s="33">
        <v>0</v>
      </c>
      <c r="AH14" s="33">
        <v>0</v>
      </c>
    </row>
    <row r="15" spans="1:34" ht="16.5" customHeight="1">
      <c r="A15" s="11" t="str">
        <v>10.</v>
      </c>
      <c r="B15" s="20" t="s">
        <v>12</v>
      </c>
      <c r="C15" s="20">
        <v>305658215</v>
      </c>
      <c r="D15" s="21">
        <v>304.19</v>
      </c>
      <c r="E15" s="28">
        <v>188.52</v>
      </c>
      <c r="F15" s="28">
        <v>200.48</v>
      </c>
      <c r="G15" s="28">
        <v>205.09</v>
      </c>
      <c r="H15" s="28">
        <v>217.91</v>
      </c>
      <c r="I15" s="28">
        <v>0</v>
      </c>
      <c r="J15" s="30" t="s">
        <v>65</v>
      </c>
      <c r="K15" s="28">
        <v>0</v>
      </c>
      <c r="L15" s="29">
        <v>0</v>
      </c>
      <c r="M15" s="26">
        <v>0</v>
      </c>
      <c r="N15" s="26">
        <v>0</v>
      </c>
      <c r="O15" s="31">
        <v>270.44</v>
      </c>
      <c r="P15" s="38">
        <v>276.55</v>
      </c>
      <c r="Q15" s="38">
        <v>0</v>
      </c>
      <c r="R15" s="31">
        <v>294.42</v>
      </c>
      <c r="S15" s="31">
        <v>301.48</v>
      </c>
      <c r="T15" s="31">
        <v>306.08999999999997</v>
      </c>
      <c r="U15" s="38">
        <v>326.7</v>
      </c>
      <c r="V15" s="38">
        <v>0</v>
      </c>
      <c r="W15" s="31">
        <v>0</v>
      </c>
      <c r="X15" s="32" t="s">
        <v>65</v>
      </c>
      <c r="Y15" s="33">
        <v>0</v>
      </c>
      <c r="Z15" s="33">
        <v>0</v>
      </c>
      <c r="AA15" s="33">
        <v>0</v>
      </c>
      <c r="AB15" s="33">
        <v>0</v>
      </c>
      <c r="AC15" s="33">
        <v>0</v>
      </c>
      <c r="AD15" s="33">
        <v>0</v>
      </c>
      <c r="AE15" s="33">
        <v>0</v>
      </c>
      <c r="AF15" s="33">
        <v>0</v>
      </c>
      <c r="AG15" s="33">
        <v>0</v>
      </c>
      <c r="AH15" s="33">
        <v>0</v>
      </c>
    </row>
    <row r="16" spans="1:34" ht="16.5" customHeight="1">
      <c r="A16" s="11" t="str">
        <v>11.</v>
      </c>
      <c r="B16" s="20" t="s">
        <v>26</v>
      </c>
      <c r="C16" s="20">
        <v>300012678</v>
      </c>
      <c r="D16" s="21">
        <v>298.13</v>
      </c>
      <c r="E16" s="28">
        <v>199.98</v>
      </c>
      <c r="F16" s="28">
        <v>269.83999999999997</v>
      </c>
      <c r="G16" s="28">
        <v>0</v>
      </c>
      <c r="H16" s="28">
        <v>0</v>
      </c>
      <c r="I16" s="30" t="s">
        <v>65</v>
      </c>
      <c r="J16" s="28">
        <v>0</v>
      </c>
      <c r="K16" s="30" t="s">
        <v>65</v>
      </c>
      <c r="L16" s="28">
        <v>0</v>
      </c>
      <c r="M16" s="26">
        <v>0</v>
      </c>
      <c r="N16" s="26">
        <v>0</v>
      </c>
      <c r="O16" s="31">
        <v>0</v>
      </c>
      <c r="P16" s="31">
        <v>0</v>
      </c>
      <c r="Q16" s="31">
        <v>0</v>
      </c>
      <c r="R16" s="31">
        <v>0</v>
      </c>
      <c r="S16" s="31">
        <v>0</v>
      </c>
      <c r="T16" s="31">
        <v>0</v>
      </c>
      <c r="U16" s="31">
        <v>0</v>
      </c>
      <c r="V16" s="31">
        <v>0</v>
      </c>
      <c r="W16" s="31">
        <v>0</v>
      </c>
      <c r="X16" s="31">
        <v>0</v>
      </c>
      <c r="Y16" s="33">
        <v>0</v>
      </c>
      <c r="Z16" s="33">
        <v>0</v>
      </c>
      <c r="AA16" s="33">
        <v>0</v>
      </c>
      <c r="AB16" s="33">
        <v>0</v>
      </c>
      <c r="AC16" s="33">
        <v>0</v>
      </c>
      <c r="AD16" s="33">
        <v>0</v>
      </c>
      <c r="AE16" s="33">
        <v>0</v>
      </c>
      <c r="AF16" s="33">
        <v>0</v>
      </c>
      <c r="AG16" s="33">
        <v>0</v>
      </c>
      <c r="AH16" s="33">
        <v>0</v>
      </c>
    </row>
    <row r="17" spans="1:34" ht="16.5" customHeight="1">
      <c r="A17" s="11" t="str">
        <v>12.</v>
      </c>
      <c r="B17" s="20" t="s">
        <v>21</v>
      </c>
      <c r="C17" s="20">
        <v>304600547</v>
      </c>
      <c r="D17" s="21">
        <v>291.93</v>
      </c>
      <c r="E17" s="28">
        <v>236.32</v>
      </c>
      <c r="F17" s="28">
        <v>260.72000000000003</v>
      </c>
      <c r="G17" s="50">
        <v>270.38</v>
      </c>
      <c r="H17" s="50">
        <v>0</v>
      </c>
      <c r="I17" s="28">
        <v>0</v>
      </c>
      <c r="J17" s="28">
        <v>0</v>
      </c>
      <c r="K17" s="28">
        <v>0</v>
      </c>
      <c r="L17" s="29">
        <v>0</v>
      </c>
      <c r="M17" s="26">
        <v>0</v>
      </c>
      <c r="N17" s="26">
        <v>0</v>
      </c>
      <c r="O17" s="31">
        <v>0</v>
      </c>
      <c r="P17" s="38">
        <v>303.33</v>
      </c>
      <c r="Q17" s="38">
        <v>0</v>
      </c>
      <c r="R17" s="38">
        <v>0</v>
      </c>
      <c r="S17" s="38">
        <v>321.69</v>
      </c>
      <c r="T17" s="38">
        <v>0</v>
      </c>
      <c r="U17" s="31">
        <v>0</v>
      </c>
      <c r="V17" s="31">
        <v>0</v>
      </c>
      <c r="W17" s="31">
        <v>0</v>
      </c>
      <c r="X17" s="31">
        <v>0</v>
      </c>
      <c r="Y17" s="33">
        <v>0</v>
      </c>
      <c r="Z17" s="33">
        <v>0</v>
      </c>
      <c r="AA17" s="33">
        <v>0</v>
      </c>
      <c r="AB17" s="33">
        <v>0</v>
      </c>
      <c r="AC17" s="33">
        <v>0</v>
      </c>
      <c r="AD17" s="33">
        <v>0</v>
      </c>
      <c r="AE17" s="33">
        <v>0</v>
      </c>
      <c r="AF17" s="33">
        <v>0</v>
      </c>
      <c r="AG17" s="33">
        <v>0</v>
      </c>
      <c r="AH17" s="33">
        <v>0</v>
      </c>
    </row>
    <row r="18" spans="1:34" ht="16.5" customHeight="1">
      <c r="A18" s="11" t="str">
        <v>13.</v>
      </c>
      <c r="B18" s="20" t="s">
        <v>23</v>
      </c>
      <c r="C18" s="20">
        <v>165672819</v>
      </c>
      <c r="D18" s="21">
        <v>290.44</v>
      </c>
      <c r="E18" s="28">
        <v>229.98</v>
      </c>
      <c r="F18" s="50">
        <v>261.76</v>
      </c>
      <c r="G18" s="50">
        <v>0</v>
      </c>
      <c r="H18" s="50">
        <v>0</v>
      </c>
      <c r="I18" s="28">
        <v>0</v>
      </c>
      <c r="J18" s="28">
        <v>0</v>
      </c>
      <c r="K18" s="28">
        <v>0</v>
      </c>
      <c r="L18" s="29">
        <v>0</v>
      </c>
      <c r="M18" s="26">
        <v>0</v>
      </c>
      <c r="N18" s="26">
        <v>0</v>
      </c>
      <c r="O18" s="31">
        <v>0</v>
      </c>
      <c r="P18" s="38">
        <v>285.25</v>
      </c>
      <c r="Q18" s="38">
        <v>0</v>
      </c>
      <c r="R18" s="31">
        <v>0</v>
      </c>
      <c r="S18" s="31">
        <v>299.57</v>
      </c>
      <c r="T18" s="31">
        <v>0</v>
      </c>
      <c r="U18" s="31">
        <v>0</v>
      </c>
      <c r="V18" s="31">
        <v>0</v>
      </c>
      <c r="W18" s="31">
        <v>0</v>
      </c>
      <c r="X18" s="31">
        <v>0</v>
      </c>
      <c r="Y18" s="33">
        <v>0</v>
      </c>
      <c r="Z18" s="33">
        <v>0</v>
      </c>
      <c r="AA18" s="33">
        <v>0</v>
      </c>
      <c r="AB18" s="33">
        <v>0</v>
      </c>
      <c r="AC18" s="33">
        <v>0</v>
      </c>
      <c r="AD18" s="33">
        <v>0</v>
      </c>
      <c r="AE18" s="33">
        <v>0</v>
      </c>
      <c r="AF18" s="33">
        <v>0</v>
      </c>
      <c r="AG18" s="33">
        <v>0</v>
      </c>
      <c r="AH18" s="33">
        <v>0</v>
      </c>
    </row>
    <row r="19" spans="1:34" ht="16.5" customHeight="1">
      <c r="A19" s="11" t="str">
        <v>14.</v>
      </c>
      <c r="B19" s="20" t="s">
        <v>22</v>
      </c>
      <c r="C19" s="20">
        <v>162515168</v>
      </c>
      <c r="D19" s="21">
        <v>283.25</v>
      </c>
      <c r="E19" s="28">
        <v>199.77</v>
      </c>
      <c r="F19" s="28">
        <v>213.02</v>
      </c>
      <c r="G19" s="50">
        <v>231.42</v>
      </c>
      <c r="H19" s="50">
        <v>0</v>
      </c>
      <c r="I19" s="28">
        <v>0</v>
      </c>
      <c r="J19" s="28">
        <v>0</v>
      </c>
      <c r="K19" s="28">
        <v>0</v>
      </c>
      <c r="L19" s="29">
        <v>0</v>
      </c>
      <c r="M19" s="26">
        <v>0</v>
      </c>
      <c r="N19" s="26">
        <v>0</v>
      </c>
      <c r="O19" s="31">
        <v>259.83999999999997</v>
      </c>
      <c r="P19" s="31">
        <v>272.37</v>
      </c>
      <c r="Q19" s="31">
        <v>278.23</v>
      </c>
      <c r="R19" s="31">
        <v>284.58999999999997</v>
      </c>
      <c r="S19" s="38">
        <v>313.69</v>
      </c>
      <c r="T19" s="38">
        <v>0</v>
      </c>
      <c r="U19" s="31">
        <v>0</v>
      </c>
      <c r="V19" s="31">
        <v>0</v>
      </c>
      <c r="W19" s="31">
        <v>0</v>
      </c>
      <c r="X19" s="31">
        <v>0</v>
      </c>
      <c r="Y19" s="33">
        <v>0</v>
      </c>
      <c r="Z19" s="33">
        <v>0</v>
      </c>
      <c r="AA19" s="33">
        <v>0</v>
      </c>
      <c r="AB19" s="33">
        <v>0</v>
      </c>
      <c r="AC19" s="33">
        <v>0</v>
      </c>
      <c r="AD19" s="33">
        <v>0</v>
      </c>
      <c r="AE19" s="33">
        <v>0</v>
      </c>
      <c r="AF19" s="33">
        <v>0</v>
      </c>
      <c r="AG19" s="33">
        <v>0</v>
      </c>
      <c r="AH19" s="33">
        <v>0</v>
      </c>
    </row>
    <row r="20" spans="1:34" ht="16.5" customHeight="1">
      <c r="A20" s="11" t="str">
        <v>15.</v>
      </c>
      <c r="B20" s="20" t="s">
        <v>27</v>
      </c>
      <c r="C20" s="20">
        <v>300510077</v>
      </c>
      <c r="D20" s="21">
        <v>281.24</v>
      </c>
      <c r="E20" s="28">
        <v>186.89</v>
      </c>
      <c r="F20" s="50">
        <v>234.89</v>
      </c>
      <c r="G20" s="50">
        <v>0</v>
      </c>
      <c r="H20" s="50">
        <v>0</v>
      </c>
      <c r="I20" s="28">
        <v>0</v>
      </c>
      <c r="J20" s="28">
        <v>0</v>
      </c>
      <c r="K20" s="28">
        <v>0</v>
      </c>
      <c r="L20" s="29">
        <v>0</v>
      </c>
      <c r="M20" s="26">
        <v>0</v>
      </c>
      <c r="N20" s="26">
        <v>0</v>
      </c>
      <c r="O20" s="32" t="s">
        <v>65</v>
      </c>
      <c r="P20" s="31">
        <v>0</v>
      </c>
      <c r="Q20" s="31">
        <v>0</v>
      </c>
      <c r="R20" s="38">
        <v>303.41000000000003</v>
      </c>
      <c r="S20" s="38">
        <v>0</v>
      </c>
      <c r="T20" s="38">
        <v>0</v>
      </c>
      <c r="U20" s="31">
        <v>0</v>
      </c>
      <c r="V20" s="31">
        <v>0</v>
      </c>
      <c r="W20" s="31">
        <v>0</v>
      </c>
      <c r="X20" s="31">
        <v>0</v>
      </c>
      <c r="Y20" s="33">
        <v>0</v>
      </c>
      <c r="Z20" s="33">
        <v>0</v>
      </c>
      <c r="AA20" s="33">
        <v>0</v>
      </c>
      <c r="AB20" s="33">
        <v>0</v>
      </c>
      <c r="AC20" s="33">
        <v>0</v>
      </c>
      <c r="AD20" s="33">
        <v>0</v>
      </c>
      <c r="AE20" s="33">
        <v>0</v>
      </c>
      <c r="AF20" s="33">
        <v>0</v>
      </c>
      <c r="AG20" s="33">
        <v>0</v>
      </c>
      <c r="AH20" s="33">
        <v>0</v>
      </c>
    </row>
    <row r="21" spans="1:34" ht="16.5" customHeight="1">
      <c r="A21" s="11" t="str">
        <v>16.</v>
      </c>
      <c r="B21" s="20" t="s">
        <v>25</v>
      </c>
      <c r="C21" s="20">
        <v>151453167</v>
      </c>
      <c r="D21" s="21">
        <v>279.93</v>
      </c>
      <c r="E21" s="28">
        <v>188.68</v>
      </c>
      <c r="F21" s="28">
        <v>206.55</v>
      </c>
      <c r="G21" s="28">
        <v>221.7</v>
      </c>
      <c r="H21" s="28">
        <v>241.58</v>
      </c>
      <c r="I21" s="28">
        <v>0</v>
      </c>
      <c r="J21" s="28">
        <v>0</v>
      </c>
      <c r="K21" s="28">
        <v>0</v>
      </c>
      <c r="L21" s="29">
        <v>0</v>
      </c>
      <c r="M21" s="26">
        <v>0</v>
      </c>
      <c r="N21" s="26">
        <v>0</v>
      </c>
      <c r="O21" s="31">
        <v>217.1</v>
      </c>
      <c r="P21" s="31">
        <v>226.33</v>
      </c>
      <c r="Q21" s="31">
        <v>237.63</v>
      </c>
      <c r="R21" s="31">
        <v>254.98</v>
      </c>
      <c r="S21" s="31">
        <v>274.42</v>
      </c>
      <c r="T21" s="31">
        <v>290.93</v>
      </c>
      <c r="U21" s="31">
        <v>300.91000000000003</v>
      </c>
      <c r="V21" s="31">
        <v>0</v>
      </c>
      <c r="W21" s="38">
        <v>329.46</v>
      </c>
      <c r="X21" s="38">
        <v>0</v>
      </c>
      <c r="Y21" s="33">
        <v>0</v>
      </c>
      <c r="Z21" s="33">
        <v>0</v>
      </c>
      <c r="AA21" s="33">
        <v>0</v>
      </c>
      <c r="AB21" s="33">
        <v>0</v>
      </c>
      <c r="AC21" s="33">
        <v>0</v>
      </c>
      <c r="AD21" s="33">
        <v>0</v>
      </c>
      <c r="AE21" s="33">
        <v>0</v>
      </c>
      <c r="AF21" s="33">
        <v>0</v>
      </c>
      <c r="AG21" s="33">
        <v>0</v>
      </c>
      <c r="AH21" s="33">
        <v>0</v>
      </c>
    </row>
    <row r="22" spans="1:34" ht="16.5" customHeight="1">
      <c r="A22" s="11" t="str">
        <v>17.</v>
      </c>
      <c r="B22" s="20" t="s">
        <v>24</v>
      </c>
      <c r="C22" s="20">
        <v>304596853</v>
      </c>
      <c r="D22" s="21">
        <v>274.88</v>
      </c>
      <c r="E22" s="28">
        <v>0</v>
      </c>
      <c r="F22" s="28">
        <v>0</v>
      </c>
      <c r="G22" s="28">
        <v>0</v>
      </c>
      <c r="H22" s="28">
        <v>0</v>
      </c>
      <c r="I22" s="28">
        <v>0</v>
      </c>
      <c r="J22" s="28">
        <v>0</v>
      </c>
      <c r="K22" s="28">
        <v>0</v>
      </c>
      <c r="L22" s="29">
        <v>0</v>
      </c>
      <c r="M22" s="26">
        <v>0</v>
      </c>
      <c r="N22" s="26">
        <v>0</v>
      </c>
      <c r="O22" s="38">
        <v>274.88</v>
      </c>
      <c r="P22" s="38">
        <v>0</v>
      </c>
      <c r="Q22" s="31">
        <v>0</v>
      </c>
      <c r="R22" s="31">
        <v>0</v>
      </c>
      <c r="S22" s="31">
        <v>0</v>
      </c>
      <c r="T22" s="31">
        <v>0</v>
      </c>
      <c r="U22" s="31">
        <v>0</v>
      </c>
      <c r="V22" s="31">
        <v>0</v>
      </c>
      <c r="W22" s="31">
        <v>0</v>
      </c>
      <c r="X22" s="31">
        <v>0</v>
      </c>
      <c r="Y22" s="33">
        <v>0</v>
      </c>
      <c r="Z22" s="33">
        <v>0</v>
      </c>
      <c r="AA22" s="33">
        <v>0</v>
      </c>
      <c r="AB22" s="33">
        <v>0</v>
      </c>
      <c r="AC22" s="33">
        <v>0</v>
      </c>
      <c r="AD22" s="33">
        <v>0</v>
      </c>
      <c r="AE22" s="33">
        <v>0</v>
      </c>
      <c r="AF22" s="33">
        <v>0</v>
      </c>
      <c r="AG22" s="33">
        <v>0</v>
      </c>
      <c r="AH22" s="33">
        <v>0</v>
      </c>
    </row>
    <row r="23" spans="1:34" ht="16.5" customHeight="1">
      <c r="A23" s="11" t="str">
        <v>18.</v>
      </c>
      <c r="B23" s="20" t="s">
        <v>42</v>
      </c>
      <c r="C23" s="20">
        <v>300102613</v>
      </c>
      <c r="D23" s="21">
        <v>272.86</v>
      </c>
      <c r="E23" s="28">
        <v>230.59</v>
      </c>
      <c r="F23" s="28">
        <v>238.66</v>
      </c>
      <c r="G23" s="28">
        <v>0</v>
      </c>
      <c r="H23" s="28">
        <v>0</v>
      </c>
      <c r="I23" s="28">
        <v>0</v>
      </c>
      <c r="J23" s="28">
        <v>0</v>
      </c>
      <c r="K23" s="28">
        <v>0</v>
      </c>
      <c r="L23" s="29">
        <v>0</v>
      </c>
      <c r="M23" s="26">
        <v>0</v>
      </c>
      <c r="N23" s="26">
        <v>0</v>
      </c>
      <c r="O23" s="31">
        <v>255.82</v>
      </c>
      <c r="P23" s="31">
        <v>257.95999999999998</v>
      </c>
      <c r="Q23" s="31">
        <v>275.55</v>
      </c>
      <c r="R23" s="38">
        <v>287.32</v>
      </c>
      <c r="S23" s="38">
        <v>0</v>
      </c>
      <c r="T23" s="31">
        <v>0</v>
      </c>
      <c r="U23" s="32" t="s">
        <v>65</v>
      </c>
      <c r="V23" s="31">
        <v>0</v>
      </c>
      <c r="W23" s="31">
        <v>0</v>
      </c>
      <c r="X23" s="31">
        <v>0</v>
      </c>
      <c r="Y23" s="33">
        <v>0</v>
      </c>
      <c r="Z23" s="33">
        <v>0</v>
      </c>
      <c r="AA23" s="33">
        <v>0</v>
      </c>
      <c r="AB23" s="33">
        <v>0</v>
      </c>
      <c r="AC23" s="33">
        <v>0</v>
      </c>
      <c r="AD23" s="33">
        <v>0</v>
      </c>
      <c r="AE23" s="33">
        <v>0</v>
      </c>
      <c r="AF23" s="33">
        <v>0</v>
      </c>
      <c r="AG23" s="33">
        <v>0</v>
      </c>
      <c r="AH23" s="33">
        <v>0</v>
      </c>
    </row>
    <row r="24" spans="1:34" ht="16.5" customHeight="1">
      <c r="A24" s="11" t="str">
        <v>19.</v>
      </c>
      <c r="B24" s="20" t="s">
        <v>34</v>
      </c>
      <c r="C24" s="20">
        <v>171703863</v>
      </c>
      <c r="D24" s="21">
        <v>271.16000000000003</v>
      </c>
      <c r="E24" s="28">
        <v>212.65</v>
      </c>
      <c r="F24" s="28">
        <v>212.76</v>
      </c>
      <c r="G24" s="28">
        <v>222.06</v>
      </c>
      <c r="H24" s="50">
        <v>234.84</v>
      </c>
      <c r="I24" s="50">
        <v>0</v>
      </c>
      <c r="J24" s="28">
        <v>0</v>
      </c>
      <c r="K24" s="28">
        <v>0</v>
      </c>
      <c r="L24" s="29">
        <v>0</v>
      </c>
      <c r="M24" s="26">
        <v>0</v>
      </c>
      <c r="N24" s="26">
        <v>0</v>
      </c>
      <c r="O24" s="31">
        <v>269.08999999999997</v>
      </c>
      <c r="P24" s="31">
        <v>268.89</v>
      </c>
      <c r="Q24" s="31">
        <v>274.33999999999997</v>
      </c>
      <c r="R24" s="31">
        <v>281.77999999999997</v>
      </c>
      <c r="S24" s="31">
        <v>289.92</v>
      </c>
      <c r="T24" s="31">
        <v>297.2</v>
      </c>
      <c r="U24" s="31">
        <v>302.32</v>
      </c>
      <c r="V24" s="31">
        <v>0</v>
      </c>
      <c r="W24" s="31">
        <v>0</v>
      </c>
      <c r="X24" s="31">
        <v>0</v>
      </c>
      <c r="Y24" s="33">
        <v>0</v>
      </c>
      <c r="Z24" s="33">
        <v>0</v>
      </c>
      <c r="AA24" s="33">
        <v>0</v>
      </c>
      <c r="AB24" s="33">
        <v>0</v>
      </c>
      <c r="AC24" s="33">
        <v>0</v>
      </c>
      <c r="AD24" s="33">
        <v>0</v>
      </c>
      <c r="AE24" s="33">
        <v>0</v>
      </c>
      <c r="AF24" s="33">
        <v>0</v>
      </c>
      <c r="AG24" s="33">
        <v>0</v>
      </c>
      <c r="AH24" s="33">
        <v>0</v>
      </c>
    </row>
    <row r="25" spans="1:34" ht="16.5" customHeight="1">
      <c r="A25" s="11" t="str">
        <v>20.</v>
      </c>
      <c r="B25" s="20" t="s">
        <v>63</v>
      </c>
      <c r="C25" s="20">
        <v>302325294</v>
      </c>
      <c r="D25" s="21">
        <v>270.79000000000002</v>
      </c>
      <c r="E25" s="28">
        <v>213.37</v>
      </c>
      <c r="F25" s="28">
        <v>221.59</v>
      </c>
      <c r="G25" s="28">
        <v>232</v>
      </c>
      <c r="H25" s="50">
        <v>249.25</v>
      </c>
      <c r="I25" s="50">
        <v>0</v>
      </c>
      <c r="J25" s="28">
        <v>0</v>
      </c>
      <c r="K25" s="28">
        <v>0</v>
      </c>
      <c r="L25" s="29">
        <v>0</v>
      </c>
      <c r="M25" s="26">
        <v>0</v>
      </c>
      <c r="N25" s="26">
        <v>0</v>
      </c>
      <c r="O25" s="31">
        <v>271.05</v>
      </c>
      <c r="P25" s="31">
        <v>265.87</v>
      </c>
      <c r="Q25" s="31">
        <v>275.12</v>
      </c>
      <c r="R25" s="31">
        <v>279.98</v>
      </c>
      <c r="S25" s="31">
        <v>289.52999999999997</v>
      </c>
      <c r="T25" s="38">
        <v>296.05</v>
      </c>
      <c r="U25" s="38">
        <v>0</v>
      </c>
      <c r="V25" s="31">
        <v>0</v>
      </c>
      <c r="W25" s="31">
        <v>0</v>
      </c>
      <c r="X25" s="31">
        <v>0</v>
      </c>
      <c r="Y25" s="33">
        <v>0</v>
      </c>
      <c r="Z25" s="33">
        <v>0</v>
      </c>
      <c r="AA25" s="33">
        <v>0</v>
      </c>
      <c r="AB25" s="33">
        <v>0</v>
      </c>
      <c r="AC25" s="33">
        <v>0</v>
      </c>
      <c r="AD25" s="33">
        <v>0</v>
      </c>
      <c r="AE25" s="33">
        <v>0</v>
      </c>
      <c r="AF25" s="33">
        <v>0</v>
      </c>
      <c r="AG25" s="33">
        <v>0</v>
      </c>
      <c r="AH25" s="33">
        <v>0</v>
      </c>
    </row>
    <row r="26" spans="1:34" ht="16.5" customHeight="1">
      <c r="A26" s="11" t="str">
        <v>21.</v>
      </c>
      <c r="B26" s="20" t="s">
        <v>30</v>
      </c>
      <c r="C26" s="20">
        <v>280768590</v>
      </c>
      <c r="D26" s="21">
        <v>270.66000000000003</v>
      </c>
      <c r="E26" s="28">
        <v>212.2</v>
      </c>
      <c r="F26" s="28">
        <v>225.36</v>
      </c>
      <c r="G26" s="28">
        <v>240.73</v>
      </c>
      <c r="H26" s="50">
        <v>267.63</v>
      </c>
      <c r="I26" s="50">
        <v>0</v>
      </c>
      <c r="J26" s="28">
        <v>0</v>
      </c>
      <c r="K26" s="28">
        <v>0</v>
      </c>
      <c r="L26" s="29">
        <v>0</v>
      </c>
      <c r="M26" s="26">
        <v>0</v>
      </c>
      <c r="N26" s="26">
        <v>0</v>
      </c>
      <c r="O26" s="31">
        <v>234.16</v>
      </c>
      <c r="P26" s="31">
        <v>236.95</v>
      </c>
      <c r="Q26" s="31">
        <v>245.72</v>
      </c>
      <c r="R26" s="31">
        <v>267.64999999999998</v>
      </c>
      <c r="S26" s="31">
        <v>288.49</v>
      </c>
      <c r="T26" s="31">
        <v>312.91000000000003</v>
      </c>
      <c r="U26" s="31">
        <v>329.46</v>
      </c>
      <c r="V26" s="31">
        <v>0</v>
      </c>
      <c r="W26" s="31">
        <v>0</v>
      </c>
      <c r="X26" s="31">
        <v>0</v>
      </c>
      <c r="Y26" s="33">
        <v>0</v>
      </c>
      <c r="Z26" s="33">
        <v>0</v>
      </c>
      <c r="AA26" s="33">
        <v>0</v>
      </c>
      <c r="AB26" s="33">
        <v>0</v>
      </c>
      <c r="AC26" s="33">
        <v>0</v>
      </c>
      <c r="AD26" s="33">
        <v>0</v>
      </c>
      <c r="AE26" s="33">
        <v>0</v>
      </c>
      <c r="AF26" s="33">
        <v>0</v>
      </c>
      <c r="AG26" s="33">
        <v>0</v>
      </c>
      <c r="AH26" s="33">
        <v>0</v>
      </c>
    </row>
    <row r="27" spans="1:34" ht="16.5" customHeight="1">
      <c r="A27" s="11" t="str">
        <v>22.</v>
      </c>
      <c r="B27" s="20" t="s">
        <v>31</v>
      </c>
      <c r="C27" s="20">
        <v>304968385</v>
      </c>
      <c r="D27" s="21">
        <v>267.94</v>
      </c>
      <c r="E27" s="28">
        <v>0</v>
      </c>
      <c r="F27" s="28">
        <v>0</v>
      </c>
      <c r="G27" s="28">
        <v>0</v>
      </c>
      <c r="H27" s="28">
        <v>0</v>
      </c>
      <c r="I27" s="28">
        <v>0</v>
      </c>
      <c r="J27" s="28">
        <v>0</v>
      </c>
      <c r="K27" s="28">
        <v>0</v>
      </c>
      <c r="L27" s="29">
        <v>0</v>
      </c>
      <c r="M27" s="26">
        <v>0</v>
      </c>
      <c r="N27" s="26">
        <v>0</v>
      </c>
      <c r="O27" s="38">
        <v>267.60000000000002</v>
      </c>
      <c r="P27" s="38">
        <v>0</v>
      </c>
      <c r="Q27" s="31">
        <v>0</v>
      </c>
      <c r="R27" s="38">
        <v>268.06</v>
      </c>
      <c r="S27" s="38">
        <v>0</v>
      </c>
      <c r="T27" s="31">
        <v>0</v>
      </c>
      <c r="U27" s="31">
        <v>0</v>
      </c>
      <c r="V27" s="31">
        <v>0</v>
      </c>
      <c r="W27" s="31">
        <v>0</v>
      </c>
      <c r="X27" s="31">
        <v>0</v>
      </c>
      <c r="Y27" s="33">
        <v>0</v>
      </c>
      <c r="Z27" s="33">
        <v>0</v>
      </c>
      <c r="AA27" s="33">
        <v>0</v>
      </c>
      <c r="AB27" s="33">
        <v>0</v>
      </c>
      <c r="AC27" s="33">
        <v>0</v>
      </c>
      <c r="AD27" s="33">
        <v>0</v>
      </c>
      <c r="AE27" s="33">
        <v>0</v>
      </c>
      <c r="AF27" s="33">
        <v>0</v>
      </c>
      <c r="AG27" s="33">
        <v>0</v>
      </c>
      <c r="AH27" s="33">
        <v>0</v>
      </c>
    </row>
    <row r="28" spans="1:34" ht="16.5" customHeight="1">
      <c r="A28" s="11" t="str">
        <v>23.</v>
      </c>
      <c r="B28" s="20" t="s">
        <v>37</v>
      </c>
      <c r="C28" s="20">
        <v>300106070</v>
      </c>
      <c r="D28" s="21">
        <v>267.24</v>
      </c>
      <c r="E28" s="28">
        <v>216.55</v>
      </c>
      <c r="F28" s="28">
        <v>227.9</v>
      </c>
      <c r="G28" s="50">
        <v>247.15</v>
      </c>
      <c r="H28" s="50">
        <v>0</v>
      </c>
      <c r="I28" s="50">
        <v>0</v>
      </c>
      <c r="J28" s="28">
        <v>0</v>
      </c>
      <c r="K28" s="28">
        <v>0</v>
      </c>
      <c r="L28" s="29">
        <v>0</v>
      </c>
      <c r="M28" s="26">
        <v>0</v>
      </c>
      <c r="N28" s="26">
        <v>0</v>
      </c>
      <c r="O28" s="31">
        <v>232.05</v>
      </c>
      <c r="P28" s="31">
        <v>243.93</v>
      </c>
      <c r="Q28" s="31">
        <v>248.79</v>
      </c>
      <c r="R28" s="31">
        <v>275.02</v>
      </c>
      <c r="S28" s="31">
        <v>299.68</v>
      </c>
      <c r="T28" s="31">
        <v>331.1</v>
      </c>
      <c r="U28" s="31">
        <v>0</v>
      </c>
      <c r="V28" s="31">
        <v>0</v>
      </c>
      <c r="W28" s="31">
        <v>0</v>
      </c>
      <c r="X28" s="31">
        <v>0</v>
      </c>
      <c r="Y28" s="33">
        <v>0</v>
      </c>
      <c r="Z28" s="33">
        <v>0</v>
      </c>
      <c r="AA28" s="33">
        <v>0</v>
      </c>
      <c r="AB28" s="33">
        <v>0</v>
      </c>
      <c r="AC28" s="33">
        <v>0</v>
      </c>
      <c r="AD28" s="33">
        <v>0</v>
      </c>
      <c r="AE28" s="33">
        <v>0</v>
      </c>
      <c r="AF28" s="33">
        <v>0</v>
      </c>
      <c r="AG28" s="33">
        <v>0</v>
      </c>
      <c r="AH28" s="33">
        <v>0</v>
      </c>
    </row>
    <row r="29" spans="1:34" ht="16.5" customHeight="1">
      <c r="A29" s="11" t="str">
        <v>24.</v>
      </c>
      <c r="B29" s="20" t="s">
        <v>29</v>
      </c>
      <c r="C29" s="20">
        <v>300097810</v>
      </c>
      <c r="D29" s="21">
        <v>257.77</v>
      </c>
      <c r="E29" s="28">
        <v>187.8</v>
      </c>
      <c r="F29" s="28">
        <v>210.7</v>
      </c>
      <c r="G29" s="28">
        <v>230.91</v>
      </c>
      <c r="H29" s="28">
        <v>0</v>
      </c>
      <c r="I29" s="28">
        <v>0</v>
      </c>
      <c r="J29" s="28">
        <v>0</v>
      </c>
      <c r="K29" s="28">
        <v>0</v>
      </c>
      <c r="L29" s="29">
        <v>0</v>
      </c>
      <c r="M29" s="26">
        <v>0</v>
      </c>
      <c r="N29" s="26">
        <v>0</v>
      </c>
      <c r="O29" s="38">
        <v>244.92</v>
      </c>
      <c r="P29" s="38">
        <v>0</v>
      </c>
      <c r="Q29" s="38">
        <v>0</v>
      </c>
      <c r="R29" s="38">
        <v>0</v>
      </c>
      <c r="S29" s="38">
        <v>290.17</v>
      </c>
      <c r="T29" s="38">
        <v>0</v>
      </c>
      <c r="U29" s="31">
        <v>0</v>
      </c>
      <c r="V29" s="31">
        <v>0</v>
      </c>
      <c r="W29" s="31">
        <v>0</v>
      </c>
      <c r="X29" s="31">
        <v>0</v>
      </c>
      <c r="Y29" s="33">
        <v>0</v>
      </c>
      <c r="Z29" s="33">
        <v>0</v>
      </c>
      <c r="AA29" s="33">
        <v>0</v>
      </c>
      <c r="AB29" s="33">
        <v>0</v>
      </c>
      <c r="AC29" s="33">
        <v>0</v>
      </c>
      <c r="AD29" s="33">
        <v>0</v>
      </c>
      <c r="AE29" s="33">
        <v>0</v>
      </c>
      <c r="AF29" s="33">
        <v>0</v>
      </c>
      <c r="AG29" s="33">
        <v>0</v>
      </c>
      <c r="AH29" s="33">
        <v>0</v>
      </c>
    </row>
    <row r="30" spans="1:34" ht="16.5" customHeight="1">
      <c r="A30" s="11" t="str">
        <v>25.</v>
      </c>
      <c r="B30" s="20" t="s">
        <v>28</v>
      </c>
      <c r="C30" s="20">
        <v>185489565</v>
      </c>
      <c r="D30" s="21">
        <v>256.37</v>
      </c>
      <c r="E30" s="28">
        <v>209.51</v>
      </c>
      <c r="F30" s="28">
        <v>226.13</v>
      </c>
      <c r="G30" s="28">
        <v>237.62</v>
      </c>
      <c r="H30" s="28">
        <v>261.52999999999997</v>
      </c>
      <c r="I30" s="28">
        <v>272.31</v>
      </c>
      <c r="J30" s="28">
        <v>0</v>
      </c>
      <c r="K30" s="28">
        <v>0</v>
      </c>
      <c r="L30" s="29">
        <v>0</v>
      </c>
      <c r="M30" s="26">
        <v>0</v>
      </c>
      <c r="N30" s="26">
        <v>0</v>
      </c>
      <c r="O30" s="31">
        <v>240.38</v>
      </c>
      <c r="P30" s="31">
        <v>237.6</v>
      </c>
      <c r="Q30" s="31">
        <v>250.03</v>
      </c>
      <c r="R30" s="31">
        <v>269.07</v>
      </c>
      <c r="S30" s="31">
        <v>285</v>
      </c>
      <c r="T30" s="31">
        <v>299.70999999999998</v>
      </c>
      <c r="U30" s="31">
        <v>0</v>
      </c>
      <c r="V30" s="31">
        <v>0</v>
      </c>
      <c r="W30" s="31">
        <v>0</v>
      </c>
      <c r="X30" s="31">
        <v>0</v>
      </c>
      <c r="Y30" s="33">
        <v>0</v>
      </c>
      <c r="Z30" s="33">
        <v>0</v>
      </c>
      <c r="AA30" s="33">
        <v>0</v>
      </c>
      <c r="AB30" s="33">
        <v>0</v>
      </c>
      <c r="AC30" s="33">
        <v>0</v>
      </c>
      <c r="AD30" s="33">
        <v>0</v>
      </c>
      <c r="AE30" s="33">
        <v>0</v>
      </c>
      <c r="AF30" s="33">
        <v>0</v>
      </c>
      <c r="AG30" s="33">
        <v>0</v>
      </c>
      <c r="AH30" s="33">
        <v>0</v>
      </c>
    </row>
    <row r="31" spans="1:34" ht="16.5" customHeight="1">
      <c r="A31" s="11" t="str">
        <v>26.</v>
      </c>
      <c r="B31" s="20" t="s">
        <v>49</v>
      </c>
      <c r="C31" s="20">
        <v>304438853</v>
      </c>
      <c r="D31" s="21">
        <v>255.42</v>
      </c>
      <c r="E31" s="28">
        <v>197.66</v>
      </c>
      <c r="F31" s="28">
        <v>249.94</v>
      </c>
      <c r="G31" s="28">
        <v>258.22000000000003</v>
      </c>
      <c r="H31" s="28">
        <v>286.5</v>
      </c>
      <c r="I31" s="50">
        <v>300.89</v>
      </c>
      <c r="J31" s="50">
        <v>0</v>
      </c>
      <c r="K31" s="28">
        <v>0</v>
      </c>
      <c r="L31" s="29">
        <v>0</v>
      </c>
      <c r="M31" s="26">
        <v>0</v>
      </c>
      <c r="N31" s="26">
        <v>0</v>
      </c>
      <c r="O31" s="31">
        <v>0</v>
      </c>
      <c r="P31" s="31">
        <v>0</v>
      </c>
      <c r="Q31" s="31">
        <v>0</v>
      </c>
      <c r="R31" s="31">
        <v>0</v>
      </c>
      <c r="S31" s="31">
        <v>0</v>
      </c>
      <c r="T31" s="31">
        <v>0</v>
      </c>
      <c r="U31" s="31">
        <v>0</v>
      </c>
      <c r="V31" s="31">
        <v>0</v>
      </c>
      <c r="W31" s="31">
        <v>0</v>
      </c>
      <c r="X31" s="31">
        <v>0</v>
      </c>
      <c r="Y31" s="33">
        <v>0</v>
      </c>
      <c r="Z31" s="33">
        <v>0</v>
      </c>
      <c r="AA31" s="33">
        <v>0</v>
      </c>
      <c r="AB31" s="33">
        <v>0</v>
      </c>
      <c r="AC31" s="33">
        <v>0</v>
      </c>
      <c r="AD31" s="33">
        <v>0</v>
      </c>
      <c r="AE31" s="33">
        <v>0</v>
      </c>
      <c r="AF31" s="33">
        <v>0</v>
      </c>
      <c r="AG31" s="33">
        <v>0</v>
      </c>
      <c r="AH31" s="33">
        <v>0</v>
      </c>
    </row>
    <row r="32" spans="1:34" ht="16.5" customHeight="1">
      <c r="A32" s="11" t="str">
        <v>27.</v>
      </c>
      <c r="B32" s="20" t="s">
        <v>41</v>
      </c>
      <c r="C32" s="20">
        <v>303244315</v>
      </c>
      <c r="D32" s="21">
        <v>255.11</v>
      </c>
      <c r="E32" s="28">
        <v>211.96</v>
      </c>
      <c r="F32" s="50">
        <v>229.57</v>
      </c>
      <c r="G32" s="50">
        <v>0</v>
      </c>
      <c r="H32" s="28">
        <v>0</v>
      </c>
      <c r="I32" s="50">
        <v>267.69</v>
      </c>
      <c r="J32" s="50">
        <v>0</v>
      </c>
      <c r="K32" s="28">
        <v>0</v>
      </c>
      <c r="L32" s="29">
        <v>0</v>
      </c>
      <c r="M32" s="26">
        <v>0</v>
      </c>
      <c r="N32" s="26">
        <v>0</v>
      </c>
      <c r="O32" s="31">
        <v>0</v>
      </c>
      <c r="P32" s="31">
        <v>0</v>
      </c>
      <c r="Q32" s="31">
        <v>0</v>
      </c>
      <c r="R32" s="31">
        <v>0</v>
      </c>
      <c r="S32" s="31">
        <v>0</v>
      </c>
      <c r="T32" s="31">
        <v>0</v>
      </c>
      <c r="U32" s="31">
        <v>0</v>
      </c>
      <c r="V32" s="31">
        <v>0</v>
      </c>
      <c r="W32" s="31">
        <v>0</v>
      </c>
      <c r="X32" s="31">
        <v>0</v>
      </c>
      <c r="Y32" s="33">
        <v>0</v>
      </c>
      <c r="Z32" s="33">
        <v>0</v>
      </c>
      <c r="AA32" s="33">
        <v>0</v>
      </c>
      <c r="AB32" s="33">
        <v>0</v>
      </c>
      <c r="AC32" s="33">
        <v>0</v>
      </c>
      <c r="AD32" s="33">
        <v>0</v>
      </c>
      <c r="AE32" s="33">
        <v>0</v>
      </c>
      <c r="AF32" s="33">
        <v>0</v>
      </c>
      <c r="AG32" s="33">
        <v>0</v>
      </c>
      <c r="AH32" s="33">
        <v>0</v>
      </c>
    </row>
    <row r="33" spans="1:34" ht="16.5" customHeight="1">
      <c r="A33" s="11" t="str">
        <v>28.</v>
      </c>
      <c r="B33" s="20" t="s">
        <v>35</v>
      </c>
      <c r="C33" s="20">
        <v>153735845</v>
      </c>
      <c r="D33" s="21">
        <v>254.99</v>
      </c>
      <c r="E33" s="50">
        <v>220</v>
      </c>
      <c r="F33" s="50">
        <v>0</v>
      </c>
      <c r="G33" s="50">
        <v>0</v>
      </c>
      <c r="H33" s="28">
        <v>0</v>
      </c>
      <c r="I33" s="28">
        <v>0</v>
      </c>
      <c r="J33" s="28">
        <v>0</v>
      </c>
      <c r="K33" s="28">
        <v>0</v>
      </c>
      <c r="L33" s="29">
        <v>0</v>
      </c>
      <c r="M33" s="26">
        <v>0</v>
      </c>
      <c r="N33" s="26">
        <v>0</v>
      </c>
      <c r="O33" s="31">
        <v>198.73</v>
      </c>
      <c r="P33" s="31">
        <v>231.96</v>
      </c>
      <c r="Q33" s="31">
        <v>255.83</v>
      </c>
      <c r="R33" s="31">
        <v>275.7</v>
      </c>
      <c r="S33" s="38">
        <v>302.64</v>
      </c>
      <c r="T33" s="38">
        <v>0</v>
      </c>
      <c r="U33" s="31">
        <v>0</v>
      </c>
      <c r="V33" s="31">
        <v>0</v>
      </c>
      <c r="W33" s="31">
        <v>0</v>
      </c>
      <c r="X33" s="31">
        <v>0</v>
      </c>
      <c r="Y33" s="33">
        <v>0</v>
      </c>
      <c r="Z33" s="33">
        <v>0</v>
      </c>
      <c r="AA33" s="33">
        <v>0</v>
      </c>
      <c r="AB33" s="33">
        <v>0</v>
      </c>
      <c r="AC33" s="33">
        <v>0</v>
      </c>
      <c r="AD33" s="33">
        <v>0</v>
      </c>
      <c r="AE33" s="33">
        <v>0</v>
      </c>
      <c r="AF33" s="33">
        <v>0</v>
      </c>
      <c r="AG33" s="33">
        <v>0</v>
      </c>
      <c r="AH33" s="33">
        <v>0</v>
      </c>
    </row>
    <row r="34" spans="1:34" ht="16.5" customHeight="1">
      <c r="A34" s="11" t="str">
        <v>29.</v>
      </c>
      <c r="B34" s="20" t="s">
        <v>40</v>
      </c>
      <c r="C34" s="20">
        <v>179910141</v>
      </c>
      <c r="D34" s="21">
        <v>254.63</v>
      </c>
      <c r="E34" s="28">
        <v>202.48</v>
      </c>
      <c r="F34" s="28">
        <v>224.24</v>
      </c>
      <c r="G34" s="28">
        <v>230.38</v>
      </c>
      <c r="H34" s="28">
        <v>240.86</v>
      </c>
      <c r="I34" s="28">
        <v>262.73</v>
      </c>
      <c r="J34" s="28">
        <v>0</v>
      </c>
      <c r="K34" s="28">
        <v>0</v>
      </c>
      <c r="L34" s="29">
        <v>0</v>
      </c>
      <c r="M34" s="26">
        <v>0</v>
      </c>
      <c r="N34" s="26">
        <v>0</v>
      </c>
      <c r="O34" s="31">
        <v>259.02</v>
      </c>
      <c r="P34" s="31">
        <v>250.7</v>
      </c>
      <c r="Q34" s="31">
        <v>248.83</v>
      </c>
      <c r="R34" s="31">
        <v>265.41000000000003</v>
      </c>
      <c r="S34" s="31">
        <v>273.77</v>
      </c>
      <c r="T34" s="31">
        <v>0</v>
      </c>
      <c r="U34" s="31">
        <v>0</v>
      </c>
      <c r="V34" s="31">
        <v>0</v>
      </c>
      <c r="W34" s="31">
        <v>0</v>
      </c>
      <c r="X34" s="31">
        <v>0</v>
      </c>
      <c r="Y34" s="33">
        <v>0</v>
      </c>
      <c r="Z34" s="33">
        <v>0</v>
      </c>
      <c r="AA34" s="33">
        <v>0</v>
      </c>
      <c r="AB34" s="33">
        <v>0</v>
      </c>
      <c r="AC34" s="33">
        <v>0</v>
      </c>
      <c r="AD34" s="33">
        <v>0</v>
      </c>
      <c r="AE34" s="33">
        <v>0</v>
      </c>
      <c r="AF34" s="33">
        <v>0</v>
      </c>
      <c r="AG34" s="33">
        <v>0</v>
      </c>
      <c r="AH34" s="33">
        <v>0</v>
      </c>
    </row>
    <row r="35" spans="1:34" ht="16.5" customHeight="1">
      <c r="A35" s="11" t="str">
        <v>30.</v>
      </c>
      <c r="B35" s="20" t="s">
        <v>33</v>
      </c>
      <c r="C35" s="20">
        <v>301733955</v>
      </c>
      <c r="D35" s="21">
        <v>249.28</v>
      </c>
      <c r="E35" s="28">
        <v>0</v>
      </c>
      <c r="F35" s="28">
        <v>0</v>
      </c>
      <c r="G35" s="28">
        <v>0</v>
      </c>
      <c r="H35" s="28">
        <v>0</v>
      </c>
      <c r="I35" s="28">
        <v>0</v>
      </c>
      <c r="J35" s="28">
        <v>0</v>
      </c>
      <c r="K35" s="28">
        <v>0</v>
      </c>
      <c r="L35" s="29">
        <v>0</v>
      </c>
      <c r="M35" s="26">
        <v>0</v>
      </c>
      <c r="N35" s="26">
        <v>0</v>
      </c>
      <c r="O35" s="31">
        <v>231.58</v>
      </c>
      <c r="P35" s="31">
        <v>237.45</v>
      </c>
      <c r="Q35" s="38">
        <v>262.55</v>
      </c>
      <c r="R35" s="38">
        <v>0</v>
      </c>
      <c r="S35" s="38">
        <v>0</v>
      </c>
      <c r="T35" s="31">
        <v>0</v>
      </c>
      <c r="U35" s="31">
        <v>0</v>
      </c>
      <c r="V35" s="31">
        <v>0</v>
      </c>
      <c r="W35" s="31">
        <v>0</v>
      </c>
      <c r="X35" s="31">
        <v>0</v>
      </c>
      <c r="Y35" s="33">
        <v>0</v>
      </c>
      <c r="Z35" s="33">
        <v>0</v>
      </c>
      <c r="AA35" s="33">
        <v>0</v>
      </c>
      <c r="AB35" s="33">
        <v>0</v>
      </c>
      <c r="AC35" s="33">
        <v>0</v>
      </c>
      <c r="AD35" s="33">
        <v>0</v>
      </c>
      <c r="AE35" s="33">
        <v>0</v>
      </c>
      <c r="AF35" s="33">
        <v>0</v>
      </c>
      <c r="AG35" s="33">
        <v>0</v>
      </c>
      <c r="AH35" s="33">
        <v>0</v>
      </c>
    </row>
    <row r="36" spans="1:34" ht="16.5" customHeight="1">
      <c r="A36" s="11" t="str">
        <v>31.</v>
      </c>
      <c r="B36" s="20" t="s">
        <v>43</v>
      </c>
      <c r="C36" s="20">
        <v>185480388</v>
      </c>
      <c r="D36" s="21">
        <v>248.76</v>
      </c>
      <c r="E36" s="28">
        <v>192.43</v>
      </c>
      <c r="F36" s="28">
        <v>206.56</v>
      </c>
      <c r="G36" s="28">
        <v>223.16</v>
      </c>
      <c r="H36" s="28">
        <v>252.43</v>
      </c>
      <c r="I36" s="50">
        <v>289.60000000000002</v>
      </c>
      <c r="J36" s="50">
        <v>0</v>
      </c>
      <c r="K36" s="28">
        <v>0</v>
      </c>
      <c r="L36" s="29">
        <v>0</v>
      </c>
      <c r="M36" s="26">
        <v>0</v>
      </c>
      <c r="N36" s="26">
        <v>0</v>
      </c>
      <c r="O36" s="31">
        <v>233.45</v>
      </c>
      <c r="P36" s="31">
        <v>221.47</v>
      </c>
      <c r="Q36" s="31">
        <v>245.48</v>
      </c>
      <c r="R36" s="31">
        <v>264.08</v>
      </c>
      <c r="S36" s="38">
        <v>295.77</v>
      </c>
      <c r="T36" s="38">
        <v>0</v>
      </c>
      <c r="U36" s="31">
        <v>0</v>
      </c>
      <c r="V36" s="31">
        <v>0</v>
      </c>
      <c r="W36" s="31">
        <v>0</v>
      </c>
      <c r="X36" s="31">
        <v>0</v>
      </c>
      <c r="Y36" s="33">
        <v>0</v>
      </c>
      <c r="Z36" s="33">
        <v>0</v>
      </c>
      <c r="AA36" s="33">
        <v>0</v>
      </c>
      <c r="AB36" s="33">
        <v>0</v>
      </c>
      <c r="AC36" s="33">
        <v>0</v>
      </c>
      <c r="AD36" s="33">
        <v>0</v>
      </c>
      <c r="AE36" s="33">
        <v>0</v>
      </c>
      <c r="AF36" s="33">
        <v>0</v>
      </c>
      <c r="AG36" s="33">
        <v>0</v>
      </c>
      <c r="AH36" s="33">
        <v>0</v>
      </c>
    </row>
    <row r="37" spans="1:34" ht="16.5" customHeight="1">
      <c r="A37" s="11" t="str">
        <v>32.</v>
      </c>
      <c r="B37" s="20" t="s">
        <v>52</v>
      </c>
      <c r="C37" s="20">
        <v>155294538</v>
      </c>
      <c r="D37" s="21">
        <v>247.91</v>
      </c>
      <c r="E37" s="28">
        <v>179.38</v>
      </c>
      <c r="F37" s="28">
        <v>204.98</v>
      </c>
      <c r="G37" s="28">
        <v>207.94</v>
      </c>
      <c r="H37" s="28">
        <v>245.91</v>
      </c>
      <c r="I37" s="28">
        <v>0</v>
      </c>
      <c r="J37" s="28">
        <v>0</v>
      </c>
      <c r="K37" s="28">
        <v>0</v>
      </c>
      <c r="L37" s="29">
        <v>0</v>
      </c>
      <c r="M37" s="26">
        <v>0</v>
      </c>
      <c r="N37" s="26">
        <v>0</v>
      </c>
      <c r="O37" s="38">
        <v>211.64</v>
      </c>
      <c r="P37" s="38">
        <v>0</v>
      </c>
      <c r="Q37" s="31">
        <v>245.06</v>
      </c>
      <c r="R37" s="31">
        <v>242.75</v>
      </c>
      <c r="S37" s="38">
        <v>297.88</v>
      </c>
      <c r="T37" s="38">
        <v>0</v>
      </c>
      <c r="U37" s="38">
        <v>0</v>
      </c>
      <c r="V37" s="31">
        <v>0</v>
      </c>
      <c r="W37" s="31">
        <v>0</v>
      </c>
      <c r="X37" s="31">
        <v>0</v>
      </c>
      <c r="Y37" s="33">
        <v>0</v>
      </c>
      <c r="Z37" s="33">
        <v>0</v>
      </c>
      <c r="AA37" s="33">
        <v>0</v>
      </c>
      <c r="AB37" s="33">
        <v>0</v>
      </c>
      <c r="AC37" s="33">
        <v>0</v>
      </c>
      <c r="AD37" s="33">
        <v>0</v>
      </c>
      <c r="AE37" s="33">
        <v>0</v>
      </c>
      <c r="AF37" s="33">
        <v>0</v>
      </c>
      <c r="AG37" s="33">
        <v>0</v>
      </c>
      <c r="AH37" s="33">
        <v>0</v>
      </c>
    </row>
    <row r="38" spans="1:34" ht="16.5" customHeight="1">
      <c r="A38" s="11" t="str">
        <v>33.</v>
      </c>
      <c r="B38" s="20" t="s">
        <v>38</v>
      </c>
      <c r="C38" s="20">
        <v>164045728</v>
      </c>
      <c r="D38" s="21">
        <v>246.99</v>
      </c>
      <c r="E38" s="28">
        <v>236.86</v>
      </c>
      <c r="F38" s="28">
        <v>233.92</v>
      </c>
      <c r="G38" s="28">
        <v>238.48</v>
      </c>
      <c r="H38" s="50">
        <v>263.73</v>
      </c>
      <c r="I38" s="50">
        <v>0</v>
      </c>
      <c r="J38" s="28">
        <v>0</v>
      </c>
      <c r="K38" s="28">
        <v>0</v>
      </c>
      <c r="L38" s="29">
        <v>0</v>
      </c>
      <c r="M38" s="26">
        <v>0</v>
      </c>
      <c r="N38" s="26">
        <v>0</v>
      </c>
      <c r="O38" s="31">
        <v>0</v>
      </c>
      <c r="P38" s="31">
        <v>0</v>
      </c>
      <c r="Q38" s="31">
        <v>0</v>
      </c>
      <c r="R38" s="31">
        <v>0</v>
      </c>
      <c r="S38" s="31">
        <v>0</v>
      </c>
      <c r="T38" s="31">
        <v>0</v>
      </c>
      <c r="U38" s="31">
        <v>0</v>
      </c>
      <c r="V38" s="31">
        <v>0</v>
      </c>
      <c r="W38" s="31">
        <v>0</v>
      </c>
      <c r="X38" s="31">
        <v>0</v>
      </c>
      <c r="Y38" s="33">
        <v>0</v>
      </c>
      <c r="Z38" s="33">
        <v>0</v>
      </c>
      <c r="AA38" s="33">
        <v>0</v>
      </c>
      <c r="AB38" s="33">
        <v>0</v>
      </c>
      <c r="AC38" s="33">
        <v>0</v>
      </c>
      <c r="AD38" s="33">
        <v>0</v>
      </c>
      <c r="AE38" s="33">
        <v>0</v>
      </c>
      <c r="AF38" s="33">
        <v>0</v>
      </c>
      <c r="AG38" s="33">
        <v>0</v>
      </c>
      <c r="AH38" s="33">
        <v>0</v>
      </c>
    </row>
    <row r="39" spans="1:34" ht="16.5" customHeight="1">
      <c r="A39" s="11" t="str">
        <v>34.</v>
      </c>
      <c r="B39" s="20" t="s">
        <v>36</v>
      </c>
      <c r="C39" s="20">
        <v>302340766</v>
      </c>
      <c r="D39" s="21">
        <v>246.84</v>
      </c>
      <c r="E39" s="28">
        <v>191.66</v>
      </c>
      <c r="F39" s="28">
        <v>201.37</v>
      </c>
      <c r="G39" s="28">
        <v>213.79</v>
      </c>
      <c r="H39" s="50">
        <v>224.42</v>
      </c>
      <c r="I39" s="50">
        <v>0</v>
      </c>
      <c r="J39" s="28">
        <v>0</v>
      </c>
      <c r="K39" s="28">
        <v>0</v>
      </c>
      <c r="L39" s="29">
        <v>0</v>
      </c>
      <c r="M39" s="26">
        <v>0</v>
      </c>
      <c r="N39" s="26">
        <v>0</v>
      </c>
      <c r="O39" s="31">
        <v>255.09</v>
      </c>
      <c r="P39" s="31">
        <v>258.43</v>
      </c>
      <c r="Q39" s="31">
        <v>266.73</v>
      </c>
      <c r="R39" s="31">
        <v>275.57</v>
      </c>
      <c r="S39" s="31">
        <v>292.55</v>
      </c>
      <c r="T39" s="31">
        <v>300.05</v>
      </c>
      <c r="U39" s="31">
        <v>0</v>
      </c>
      <c r="V39" s="31">
        <v>0</v>
      </c>
      <c r="W39" s="31">
        <v>0</v>
      </c>
      <c r="X39" s="31">
        <v>0</v>
      </c>
      <c r="Y39" s="33">
        <v>0</v>
      </c>
      <c r="Z39" s="33">
        <v>0</v>
      </c>
      <c r="AA39" s="33">
        <v>0</v>
      </c>
      <c r="AB39" s="33">
        <v>0</v>
      </c>
      <c r="AC39" s="33">
        <v>0</v>
      </c>
      <c r="AD39" s="33">
        <v>0</v>
      </c>
      <c r="AE39" s="33">
        <v>0</v>
      </c>
      <c r="AF39" s="33">
        <v>0</v>
      </c>
      <c r="AG39" s="33">
        <v>0</v>
      </c>
      <c r="AH39" s="33">
        <v>0</v>
      </c>
    </row>
    <row r="40" spans="1:34" ht="16.5" customHeight="1">
      <c r="A40" s="11" t="str">
        <v>35.</v>
      </c>
      <c r="B40" s="20" t="s">
        <v>39</v>
      </c>
      <c r="C40" s="20">
        <v>300085288</v>
      </c>
      <c r="D40" s="21">
        <v>241.44</v>
      </c>
      <c r="E40" s="28">
        <v>178.75</v>
      </c>
      <c r="F40" s="28">
        <v>217.46</v>
      </c>
      <c r="G40" s="28">
        <v>247.32</v>
      </c>
      <c r="H40" s="28">
        <v>256.62</v>
      </c>
      <c r="I40" s="28">
        <v>271.39</v>
      </c>
      <c r="J40" s="50">
        <v>291.56</v>
      </c>
      <c r="K40" s="50">
        <v>0</v>
      </c>
      <c r="L40" s="29">
        <v>0</v>
      </c>
      <c r="M40" s="26">
        <v>0</v>
      </c>
      <c r="N40" s="26">
        <v>0</v>
      </c>
      <c r="O40" s="31">
        <v>0</v>
      </c>
      <c r="P40" s="31">
        <v>0</v>
      </c>
      <c r="Q40" s="31">
        <v>0</v>
      </c>
      <c r="R40" s="31">
        <v>0</v>
      </c>
      <c r="S40" s="31">
        <v>0</v>
      </c>
      <c r="T40" s="31">
        <v>0</v>
      </c>
      <c r="U40" s="31">
        <v>0</v>
      </c>
      <c r="V40" s="31">
        <v>0</v>
      </c>
      <c r="W40" s="31">
        <v>0</v>
      </c>
      <c r="X40" s="31">
        <v>0</v>
      </c>
      <c r="Y40" s="33">
        <v>0</v>
      </c>
      <c r="Z40" s="33">
        <v>0</v>
      </c>
      <c r="AA40" s="33">
        <v>0</v>
      </c>
      <c r="AB40" s="33">
        <v>0</v>
      </c>
      <c r="AC40" s="33">
        <v>0</v>
      </c>
      <c r="AD40" s="33">
        <v>0</v>
      </c>
      <c r="AE40" s="33">
        <v>0</v>
      </c>
      <c r="AF40" s="33">
        <v>0</v>
      </c>
      <c r="AG40" s="33">
        <v>0</v>
      </c>
      <c r="AH40" s="33">
        <v>0</v>
      </c>
    </row>
    <row r="41" spans="1:34" ht="16.5" customHeight="1">
      <c r="A41" s="11" t="str">
        <v>36.</v>
      </c>
      <c r="B41" s="20" t="s">
        <v>45</v>
      </c>
      <c r="C41" s="20">
        <v>300045347</v>
      </c>
      <c r="D41" s="21">
        <v>241.21</v>
      </c>
      <c r="E41" s="28">
        <v>178.07</v>
      </c>
      <c r="F41" s="28">
        <v>205.86</v>
      </c>
      <c r="G41" s="28">
        <v>233.83</v>
      </c>
      <c r="H41" s="28">
        <v>243.38</v>
      </c>
      <c r="I41" s="50">
        <v>290.52</v>
      </c>
      <c r="J41" s="50">
        <v>0</v>
      </c>
      <c r="K41" s="28">
        <v>0</v>
      </c>
      <c r="L41" s="29">
        <v>0</v>
      </c>
      <c r="M41" s="26">
        <v>0</v>
      </c>
      <c r="N41" s="26">
        <v>0</v>
      </c>
      <c r="O41" s="31">
        <v>218.2</v>
      </c>
      <c r="P41" s="31">
        <v>237.17</v>
      </c>
      <c r="Q41" s="31">
        <v>255.61</v>
      </c>
      <c r="R41" s="31">
        <v>259.87</v>
      </c>
      <c r="S41" s="31">
        <v>291.52999999999997</v>
      </c>
      <c r="T41" s="31">
        <v>299.56</v>
      </c>
      <c r="U41" s="31">
        <v>0</v>
      </c>
      <c r="V41" s="31">
        <v>0</v>
      </c>
      <c r="W41" s="31">
        <v>0</v>
      </c>
      <c r="X41" s="31">
        <v>0</v>
      </c>
      <c r="Y41" s="33">
        <v>0</v>
      </c>
      <c r="Z41" s="33">
        <v>0</v>
      </c>
      <c r="AA41" s="33">
        <v>0</v>
      </c>
      <c r="AB41" s="33">
        <v>0</v>
      </c>
      <c r="AC41" s="33">
        <v>0</v>
      </c>
      <c r="AD41" s="33">
        <v>0</v>
      </c>
      <c r="AE41" s="33">
        <v>0</v>
      </c>
      <c r="AF41" s="33">
        <v>0</v>
      </c>
      <c r="AG41" s="33">
        <v>0</v>
      </c>
      <c r="AH41" s="33">
        <v>0</v>
      </c>
    </row>
    <row r="42" spans="1:34" ht="16.5" customHeight="1">
      <c r="A42" s="11" t="str">
        <v>37.</v>
      </c>
      <c r="B42" s="20" t="s">
        <v>51</v>
      </c>
      <c r="C42" s="20">
        <v>135027862</v>
      </c>
      <c r="D42" s="21">
        <v>234.54</v>
      </c>
      <c r="E42" s="28">
        <v>195.78</v>
      </c>
      <c r="F42" s="28">
        <v>209.52</v>
      </c>
      <c r="G42" s="28">
        <v>229.92</v>
      </c>
      <c r="H42" s="28">
        <v>249.28</v>
      </c>
      <c r="I42" s="28">
        <v>271.39</v>
      </c>
      <c r="J42" s="28">
        <v>0</v>
      </c>
      <c r="K42" s="28">
        <v>0</v>
      </c>
      <c r="L42" s="29">
        <v>0</v>
      </c>
      <c r="M42" s="26">
        <v>0</v>
      </c>
      <c r="N42" s="26">
        <v>0</v>
      </c>
      <c r="O42" s="38">
        <v>259.25</v>
      </c>
      <c r="P42" s="38">
        <v>0</v>
      </c>
      <c r="Q42" s="38">
        <v>0</v>
      </c>
      <c r="R42" s="31">
        <v>261.45999999999998</v>
      </c>
      <c r="S42" s="38">
        <v>283.69</v>
      </c>
      <c r="T42" s="38">
        <v>0</v>
      </c>
      <c r="U42" s="31">
        <v>0</v>
      </c>
      <c r="V42" s="31">
        <v>0</v>
      </c>
      <c r="W42" s="31">
        <v>0</v>
      </c>
      <c r="X42" s="31">
        <v>0</v>
      </c>
      <c r="Y42" s="33">
        <v>0</v>
      </c>
      <c r="Z42" s="33">
        <v>0</v>
      </c>
      <c r="AA42" s="33">
        <v>0</v>
      </c>
      <c r="AB42" s="33">
        <v>0</v>
      </c>
      <c r="AC42" s="33">
        <v>0</v>
      </c>
      <c r="AD42" s="33">
        <v>0</v>
      </c>
      <c r="AE42" s="33">
        <v>0</v>
      </c>
      <c r="AF42" s="33">
        <v>0</v>
      </c>
      <c r="AG42" s="33">
        <v>0</v>
      </c>
      <c r="AH42" s="33">
        <v>0</v>
      </c>
    </row>
    <row r="43" spans="1:34" ht="16.5" customHeight="1">
      <c r="A43" s="11" t="str">
        <v>38.</v>
      </c>
      <c r="B43" s="20" t="s">
        <v>46</v>
      </c>
      <c r="C43" s="20">
        <v>302487271</v>
      </c>
      <c r="D43" s="21">
        <v>233.52</v>
      </c>
      <c r="E43" s="28">
        <v>194.47</v>
      </c>
      <c r="F43" s="28">
        <v>212.2</v>
      </c>
      <c r="G43" s="28">
        <v>232.44</v>
      </c>
      <c r="H43" s="28">
        <v>241.16</v>
      </c>
      <c r="I43" s="50">
        <v>276.31</v>
      </c>
      <c r="J43" s="50">
        <v>0</v>
      </c>
      <c r="K43" s="28">
        <v>0</v>
      </c>
      <c r="L43" s="29">
        <v>0</v>
      </c>
      <c r="M43" s="26">
        <v>0</v>
      </c>
      <c r="N43" s="26">
        <v>0</v>
      </c>
      <c r="O43" s="31">
        <v>0</v>
      </c>
      <c r="P43" s="31">
        <v>0</v>
      </c>
      <c r="Q43" s="31">
        <v>0</v>
      </c>
      <c r="R43" s="31">
        <v>0</v>
      </c>
      <c r="S43" s="31">
        <v>0</v>
      </c>
      <c r="T43" s="31">
        <v>0</v>
      </c>
      <c r="U43" s="31">
        <v>0</v>
      </c>
      <c r="V43" s="31">
        <v>0</v>
      </c>
      <c r="W43" s="31">
        <v>0</v>
      </c>
      <c r="X43" s="31">
        <v>0</v>
      </c>
      <c r="Y43" s="33">
        <v>0</v>
      </c>
      <c r="Z43" s="33">
        <v>0</v>
      </c>
      <c r="AA43" s="33">
        <v>0</v>
      </c>
      <c r="AB43" s="33">
        <v>0</v>
      </c>
      <c r="AC43" s="33">
        <v>0</v>
      </c>
      <c r="AD43" s="33">
        <v>0</v>
      </c>
      <c r="AE43" s="33">
        <v>0</v>
      </c>
      <c r="AF43" s="33">
        <v>0</v>
      </c>
      <c r="AG43" s="33">
        <v>0</v>
      </c>
      <c r="AH43" s="33">
        <v>0</v>
      </c>
    </row>
    <row r="44" spans="1:34" ht="16.5" customHeight="1">
      <c r="A44" s="11" t="str">
        <v>39.</v>
      </c>
      <c r="B44" s="20" t="s">
        <v>48</v>
      </c>
      <c r="C44" s="20">
        <v>172436160</v>
      </c>
      <c r="D44" s="21">
        <v>228.33</v>
      </c>
      <c r="E44" s="28">
        <v>184.81</v>
      </c>
      <c r="F44" s="28">
        <v>206.29</v>
      </c>
      <c r="G44" s="50">
        <v>222.88</v>
      </c>
      <c r="H44" s="50">
        <v>0</v>
      </c>
      <c r="I44" s="28">
        <v>0</v>
      </c>
      <c r="J44" s="28">
        <v>0</v>
      </c>
      <c r="K44" s="28">
        <v>0</v>
      </c>
      <c r="L44" s="29">
        <v>0</v>
      </c>
      <c r="M44" s="26">
        <v>0</v>
      </c>
      <c r="N44" s="26">
        <v>0</v>
      </c>
      <c r="O44" s="31">
        <v>190.13</v>
      </c>
      <c r="P44" s="31">
        <v>203.07</v>
      </c>
      <c r="Q44" s="31">
        <v>210.77</v>
      </c>
      <c r="R44" s="31">
        <v>232.63</v>
      </c>
      <c r="S44" s="38">
        <v>280.01</v>
      </c>
      <c r="T44" s="38">
        <v>0</v>
      </c>
      <c r="U44" s="31">
        <v>0</v>
      </c>
      <c r="V44" s="31">
        <v>0</v>
      </c>
      <c r="W44" s="31">
        <v>0</v>
      </c>
      <c r="X44" s="31">
        <v>0</v>
      </c>
      <c r="Y44" s="33">
        <v>0</v>
      </c>
      <c r="Z44" s="33">
        <v>0</v>
      </c>
      <c r="AA44" s="33">
        <v>0</v>
      </c>
      <c r="AB44" s="33">
        <v>0</v>
      </c>
      <c r="AC44" s="33">
        <v>0</v>
      </c>
      <c r="AD44" s="33">
        <v>0</v>
      </c>
      <c r="AE44" s="33">
        <v>0</v>
      </c>
      <c r="AF44" s="33">
        <v>0</v>
      </c>
      <c r="AG44" s="33">
        <v>0</v>
      </c>
      <c r="AH44" s="33">
        <v>0</v>
      </c>
    </row>
    <row r="45" spans="1:34" ht="16.5" customHeight="1">
      <c r="A45" s="11" t="str">
        <v>40.</v>
      </c>
      <c r="B45" s="20" t="s">
        <v>50</v>
      </c>
      <c r="C45" s="20">
        <v>302491654</v>
      </c>
      <c r="D45" s="21">
        <v>227.99</v>
      </c>
      <c r="E45" s="28">
        <v>187.61</v>
      </c>
      <c r="F45" s="28">
        <v>203.57</v>
      </c>
      <c r="G45" s="50">
        <v>226.02</v>
      </c>
      <c r="H45" s="50">
        <v>0</v>
      </c>
      <c r="I45" s="28">
        <v>0</v>
      </c>
      <c r="J45" s="28">
        <v>0</v>
      </c>
      <c r="K45" s="28">
        <v>0</v>
      </c>
      <c r="L45" s="29">
        <v>0</v>
      </c>
      <c r="M45" s="26">
        <v>0</v>
      </c>
      <c r="N45" s="26">
        <v>0</v>
      </c>
      <c r="O45" s="31">
        <v>0</v>
      </c>
      <c r="P45" s="32" t="s">
        <v>65</v>
      </c>
      <c r="Q45" s="31">
        <v>0</v>
      </c>
      <c r="R45" s="38">
        <v>265.45</v>
      </c>
      <c r="S45" s="38">
        <v>0</v>
      </c>
      <c r="T45" s="31">
        <v>0</v>
      </c>
      <c r="U45" s="31">
        <v>0</v>
      </c>
      <c r="V45" s="31">
        <v>0</v>
      </c>
      <c r="W45" s="31">
        <v>0</v>
      </c>
      <c r="X45" s="31">
        <v>0</v>
      </c>
      <c r="Y45" s="33">
        <v>0</v>
      </c>
      <c r="Z45" s="33">
        <v>0</v>
      </c>
      <c r="AA45" s="33">
        <v>0</v>
      </c>
      <c r="AB45" s="33">
        <v>0</v>
      </c>
      <c r="AC45" s="33">
        <v>0</v>
      </c>
      <c r="AD45" s="33">
        <v>0</v>
      </c>
      <c r="AE45" s="33">
        <v>0</v>
      </c>
      <c r="AF45" s="33">
        <v>0</v>
      </c>
      <c r="AG45" s="33">
        <v>0</v>
      </c>
      <c r="AH45" s="33">
        <v>0</v>
      </c>
    </row>
    <row r="46" spans="1:34" ht="16.5" customHeight="1">
      <c r="A46" s="11" t="str">
        <v>41.</v>
      </c>
      <c r="B46" s="20" t="s">
        <v>44</v>
      </c>
      <c r="C46" s="20">
        <v>177411175</v>
      </c>
      <c r="D46" s="21">
        <v>227.25</v>
      </c>
      <c r="E46" s="28">
        <v>193.87</v>
      </c>
      <c r="F46" s="28">
        <v>198.57</v>
      </c>
      <c r="G46" s="28">
        <v>204.02</v>
      </c>
      <c r="H46" s="28">
        <v>208.72</v>
      </c>
      <c r="I46" s="28">
        <v>0</v>
      </c>
      <c r="J46" s="28">
        <v>0</v>
      </c>
      <c r="K46" s="28">
        <v>0</v>
      </c>
      <c r="L46" s="29">
        <v>0</v>
      </c>
      <c r="M46" s="26">
        <v>0</v>
      </c>
      <c r="N46" s="26">
        <v>0</v>
      </c>
      <c r="O46" s="31">
        <v>244.57</v>
      </c>
      <c r="P46" s="31">
        <v>244.95</v>
      </c>
      <c r="Q46" s="31">
        <v>245.71</v>
      </c>
      <c r="R46" s="31">
        <v>251.83</v>
      </c>
      <c r="S46" s="31">
        <v>264.23</v>
      </c>
      <c r="T46" s="31">
        <v>0</v>
      </c>
      <c r="U46" s="31">
        <v>0</v>
      </c>
      <c r="V46" s="31">
        <v>0</v>
      </c>
      <c r="W46" s="31">
        <v>0</v>
      </c>
      <c r="X46" s="31">
        <v>0</v>
      </c>
      <c r="Y46" s="33">
        <v>0</v>
      </c>
      <c r="Z46" s="33">
        <v>0</v>
      </c>
      <c r="AA46" s="33">
        <v>0</v>
      </c>
      <c r="AB46" s="33">
        <v>0</v>
      </c>
      <c r="AC46" s="33">
        <v>0</v>
      </c>
      <c r="AD46" s="33">
        <v>0</v>
      </c>
      <c r="AE46" s="33">
        <v>0</v>
      </c>
      <c r="AF46" s="33">
        <v>0</v>
      </c>
      <c r="AG46" s="33">
        <v>0</v>
      </c>
      <c r="AH46" s="33">
        <v>0</v>
      </c>
    </row>
    <row r="47" spans="1:34" ht="16.5" customHeight="1">
      <c r="A47" s="11" t="str">
        <v>42.</v>
      </c>
      <c r="B47" s="20" t="s">
        <v>47</v>
      </c>
      <c r="C47" s="20">
        <v>300667267</v>
      </c>
      <c r="D47" s="21">
        <v>226.81</v>
      </c>
      <c r="E47" s="28">
        <v>0</v>
      </c>
      <c r="F47" s="28">
        <v>0</v>
      </c>
      <c r="G47" s="28">
        <v>0</v>
      </c>
      <c r="H47" s="28">
        <v>0</v>
      </c>
      <c r="I47" s="28">
        <v>0</v>
      </c>
      <c r="J47" s="28">
        <v>0</v>
      </c>
      <c r="K47" s="28">
        <v>0</v>
      </c>
      <c r="L47" s="29">
        <v>0</v>
      </c>
      <c r="M47" s="26">
        <v>0</v>
      </c>
      <c r="N47" s="26">
        <v>0</v>
      </c>
      <c r="O47" s="31">
        <v>206.74</v>
      </c>
      <c r="P47" s="31">
        <v>225.39</v>
      </c>
      <c r="Q47" s="38">
        <v>271.56</v>
      </c>
      <c r="R47" s="38">
        <v>0</v>
      </c>
      <c r="S47" s="31">
        <v>0</v>
      </c>
      <c r="T47" s="31">
        <v>0</v>
      </c>
      <c r="U47" s="31">
        <v>0</v>
      </c>
      <c r="V47" s="31">
        <v>0</v>
      </c>
      <c r="W47" s="31">
        <v>0</v>
      </c>
      <c r="X47" s="31">
        <v>0</v>
      </c>
      <c r="Y47" s="33">
        <v>0</v>
      </c>
      <c r="Z47" s="33">
        <v>0</v>
      </c>
      <c r="AA47" s="33">
        <v>0</v>
      </c>
      <c r="AB47" s="33">
        <v>0</v>
      </c>
      <c r="AC47" s="33">
        <v>0</v>
      </c>
      <c r="AD47" s="33">
        <v>0</v>
      </c>
      <c r="AE47" s="33">
        <v>0</v>
      </c>
      <c r="AF47" s="33">
        <v>0</v>
      </c>
      <c r="AG47" s="33">
        <v>0</v>
      </c>
      <c r="AH47" s="33">
        <v>0</v>
      </c>
    </row>
    <row r="48" spans="1:34" ht="16.5" customHeight="1">
      <c r="A48" s="11" t="str">
        <v>43.</v>
      </c>
      <c r="B48" s="20" t="s">
        <v>32</v>
      </c>
      <c r="C48" s="20">
        <v>151429433</v>
      </c>
      <c r="D48" s="21">
        <v>224.71</v>
      </c>
      <c r="E48" s="28">
        <v>191.29</v>
      </c>
      <c r="F48" s="28">
        <v>205.93</v>
      </c>
      <c r="G48" s="28">
        <v>226.42</v>
      </c>
      <c r="H48" s="28">
        <v>247.73</v>
      </c>
      <c r="I48" s="28">
        <v>256.08999999999997</v>
      </c>
      <c r="J48" s="28">
        <v>0</v>
      </c>
      <c r="K48" s="28">
        <v>0</v>
      </c>
      <c r="L48" s="29">
        <v>0</v>
      </c>
      <c r="M48" s="26">
        <v>0</v>
      </c>
      <c r="N48" s="26">
        <v>0</v>
      </c>
      <c r="O48" s="31">
        <v>0</v>
      </c>
      <c r="P48" s="31">
        <v>0</v>
      </c>
      <c r="Q48" s="31">
        <v>0</v>
      </c>
      <c r="R48" s="31">
        <v>0</v>
      </c>
      <c r="S48" s="31">
        <v>0</v>
      </c>
      <c r="T48" s="31">
        <v>0</v>
      </c>
      <c r="U48" s="31">
        <v>0</v>
      </c>
      <c r="V48" s="31">
        <v>0</v>
      </c>
      <c r="W48" s="31">
        <v>0</v>
      </c>
      <c r="X48" s="31">
        <v>0</v>
      </c>
      <c r="Y48" s="33">
        <v>0</v>
      </c>
      <c r="Z48" s="33">
        <v>0</v>
      </c>
      <c r="AA48" s="33">
        <v>0</v>
      </c>
      <c r="AB48" s="33">
        <v>0</v>
      </c>
      <c r="AC48" s="33">
        <v>0</v>
      </c>
      <c r="AD48" s="33">
        <v>0</v>
      </c>
      <c r="AE48" s="33">
        <v>0</v>
      </c>
      <c r="AF48" s="33">
        <v>0</v>
      </c>
      <c r="AG48" s="33">
        <v>0</v>
      </c>
      <c r="AH48" s="33">
        <v>0</v>
      </c>
    </row>
    <row r="49" spans="1:34" ht="16.5" customHeight="1">
      <c r="A49" s="11" t="str">
        <v>44.</v>
      </c>
      <c r="B49" s="20" t="s">
        <v>10</v>
      </c>
      <c r="C49" s="20">
        <v>153686992</v>
      </c>
      <c r="D49" s="21">
        <v>206.78</v>
      </c>
      <c r="E49" s="28">
        <v>191.82</v>
      </c>
      <c r="F49" s="28">
        <v>0</v>
      </c>
      <c r="G49" s="30" t="s">
        <v>65</v>
      </c>
      <c r="H49" s="28">
        <v>0</v>
      </c>
      <c r="I49" s="28">
        <v>0</v>
      </c>
      <c r="J49" s="28">
        <v>0</v>
      </c>
      <c r="K49" s="28">
        <v>0</v>
      </c>
      <c r="L49" s="29">
        <v>0</v>
      </c>
      <c r="M49" s="26">
        <v>0</v>
      </c>
      <c r="N49" s="26">
        <v>0</v>
      </c>
      <c r="O49" s="31">
        <v>0</v>
      </c>
      <c r="P49" s="31">
        <v>0</v>
      </c>
      <c r="Q49" s="31">
        <v>0</v>
      </c>
      <c r="R49" s="31">
        <v>0</v>
      </c>
      <c r="S49" s="31">
        <v>0</v>
      </c>
      <c r="T49" s="31">
        <v>0</v>
      </c>
      <c r="U49" s="31">
        <v>0</v>
      </c>
      <c r="V49" s="31">
        <v>0</v>
      </c>
      <c r="W49" s="31">
        <v>0</v>
      </c>
      <c r="X49" s="31">
        <v>0</v>
      </c>
      <c r="Y49" s="33">
        <v>0</v>
      </c>
      <c r="Z49" s="33">
        <v>0</v>
      </c>
      <c r="AA49" s="33">
        <v>0</v>
      </c>
      <c r="AB49" s="33">
        <v>0</v>
      </c>
      <c r="AC49" s="33">
        <v>0</v>
      </c>
      <c r="AD49" s="33">
        <v>0</v>
      </c>
      <c r="AE49" s="33">
        <v>0</v>
      </c>
      <c r="AF49" s="33">
        <v>0</v>
      </c>
      <c r="AG49" s="33">
        <v>0</v>
      </c>
      <c r="AH49" s="33">
        <v>0</v>
      </c>
    </row>
    <row r="50" spans="1:34" ht="16.5" customHeight="1">
      <c r="A50" s="11" t="str">
        <v>45.</v>
      </c>
      <c r="B50" s="20" t="s">
        <v>54</v>
      </c>
      <c r="C50" s="20">
        <v>303053705</v>
      </c>
      <c r="D50" s="21">
        <v>206.16</v>
      </c>
      <c r="E50" s="50">
        <v>194.41</v>
      </c>
      <c r="F50" s="50">
        <v>0</v>
      </c>
      <c r="G50" s="50">
        <v>0</v>
      </c>
      <c r="H50" s="28">
        <v>0</v>
      </c>
      <c r="I50" s="28">
        <v>0</v>
      </c>
      <c r="J50" s="28">
        <v>0</v>
      </c>
      <c r="K50" s="28">
        <v>0</v>
      </c>
      <c r="L50" s="29">
        <v>0</v>
      </c>
      <c r="M50" s="26">
        <v>0</v>
      </c>
      <c r="N50" s="26">
        <v>0</v>
      </c>
      <c r="O50" s="32" t="s">
        <v>65</v>
      </c>
      <c r="P50" s="31">
        <v>0</v>
      </c>
      <c r="Q50" s="32" t="s">
        <v>65</v>
      </c>
      <c r="R50" s="32" t="s">
        <v>65</v>
      </c>
      <c r="S50" s="31">
        <v>0</v>
      </c>
      <c r="T50" s="31">
        <v>0</v>
      </c>
      <c r="U50" s="31">
        <v>0</v>
      </c>
      <c r="V50" s="31">
        <v>0</v>
      </c>
      <c r="W50" s="31">
        <v>0</v>
      </c>
      <c r="X50" s="31">
        <v>0</v>
      </c>
      <c r="Y50" s="33">
        <v>0</v>
      </c>
      <c r="Z50" s="33">
        <v>0</v>
      </c>
      <c r="AA50" s="33">
        <v>0</v>
      </c>
      <c r="AB50" s="33">
        <v>0</v>
      </c>
      <c r="AC50" s="33">
        <v>0</v>
      </c>
      <c r="AD50" s="33">
        <v>0</v>
      </c>
      <c r="AE50" s="33">
        <v>0</v>
      </c>
      <c r="AF50" s="33">
        <v>0</v>
      </c>
      <c r="AG50" s="33">
        <v>0</v>
      </c>
      <c r="AH50" s="33">
        <v>0</v>
      </c>
    </row>
    <row r="51" spans="1:34" ht="16.5" customHeight="1">
      <c r="A51" s="11" t="str">
        <v>46.</v>
      </c>
      <c r="B51" s="20" t="s">
        <v>55</v>
      </c>
      <c r="C51" s="20">
        <v>300041288</v>
      </c>
      <c r="D51" s="21">
        <v>205.72</v>
      </c>
      <c r="E51" s="28">
        <v>172.03</v>
      </c>
      <c r="F51" s="28">
        <v>186.04</v>
      </c>
      <c r="G51" s="28">
        <v>207.89</v>
      </c>
      <c r="H51" s="28">
        <v>236.36</v>
      </c>
      <c r="I51" s="28">
        <v>263.95</v>
      </c>
      <c r="J51" s="28">
        <v>0</v>
      </c>
      <c r="K51" s="28">
        <v>0</v>
      </c>
      <c r="L51" s="29">
        <v>0</v>
      </c>
      <c r="M51" s="26">
        <v>0</v>
      </c>
      <c r="N51" s="26">
        <v>0</v>
      </c>
      <c r="O51" s="31">
        <v>0</v>
      </c>
      <c r="P51" s="32" t="s">
        <v>65</v>
      </c>
      <c r="Q51" s="31">
        <v>0</v>
      </c>
      <c r="R51" s="32" t="s">
        <v>65</v>
      </c>
      <c r="S51" s="32" t="s">
        <v>65</v>
      </c>
      <c r="T51" s="31">
        <v>0</v>
      </c>
      <c r="U51" s="31">
        <v>0</v>
      </c>
      <c r="V51" s="31">
        <v>0</v>
      </c>
      <c r="W51" s="31">
        <v>0</v>
      </c>
      <c r="X51" s="31">
        <v>0</v>
      </c>
      <c r="Y51" s="33">
        <v>0</v>
      </c>
      <c r="Z51" s="33">
        <v>0</v>
      </c>
      <c r="AA51" s="33">
        <v>0</v>
      </c>
      <c r="AB51" s="33">
        <v>0</v>
      </c>
      <c r="AC51" s="33">
        <v>0</v>
      </c>
      <c r="AD51" s="33">
        <v>0</v>
      </c>
      <c r="AE51" s="33">
        <v>0</v>
      </c>
      <c r="AF51" s="33">
        <v>0</v>
      </c>
      <c r="AG51" s="33">
        <v>0</v>
      </c>
      <c r="AH51" s="33">
        <v>0</v>
      </c>
    </row>
    <row r="52" spans="1:34" ht="16.5" customHeight="1">
      <c r="A52" s="11" t="str">
        <v>47.</v>
      </c>
      <c r="B52" s="20" t="s">
        <v>53</v>
      </c>
      <c r="C52" s="20">
        <v>171670872</v>
      </c>
      <c r="D52" s="21">
        <v>166.38</v>
      </c>
      <c r="E52" s="28">
        <v>166.44</v>
      </c>
      <c r="F52" s="50">
        <v>166.37</v>
      </c>
      <c r="G52" s="50">
        <v>0</v>
      </c>
      <c r="H52" s="28">
        <v>0</v>
      </c>
      <c r="I52" s="28">
        <v>0</v>
      </c>
      <c r="J52" s="28">
        <v>0</v>
      </c>
      <c r="K52" s="28">
        <v>0</v>
      </c>
      <c r="L52" s="29">
        <v>0</v>
      </c>
      <c r="M52" s="26">
        <v>0</v>
      </c>
      <c r="N52" s="26">
        <v>0</v>
      </c>
      <c r="O52" s="31">
        <v>0</v>
      </c>
      <c r="P52" s="31">
        <v>0</v>
      </c>
      <c r="Q52" s="31">
        <v>0</v>
      </c>
      <c r="R52" s="31">
        <v>0</v>
      </c>
      <c r="S52" s="31">
        <v>0</v>
      </c>
      <c r="T52" s="31">
        <v>0</v>
      </c>
      <c r="U52" s="31">
        <v>0</v>
      </c>
      <c r="V52" s="31">
        <v>0</v>
      </c>
      <c r="W52" s="31">
        <v>0</v>
      </c>
      <c r="X52" s="31">
        <v>0</v>
      </c>
      <c r="Y52" s="33">
        <v>0</v>
      </c>
      <c r="Z52" s="33">
        <v>0</v>
      </c>
      <c r="AA52" s="33">
        <v>0</v>
      </c>
      <c r="AB52" s="33">
        <v>0</v>
      </c>
      <c r="AC52" s="33">
        <v>0</v>
      </c>
      <c r="AD52" s="33">
        <v>0</v>
      </c>
      <c r="AE52" s="33">
        <v>0</v>
      </c>
      <c r="AF52" s="33">
        <v>0</v>
      </c>
      <c r="AG52" s="33">
        <v>0</v>
      </c>
      <c r="AH52" s="33">
        <v>0</v>
      </c>
    </row>
    <row r="53" spans="1:34" ht="16.5" customHeight="1">
      <c r="A53" s="11" t="str">
        <v>48.</v>
      </c>
      <c r="B53" s="20" t="s">
        <v>59</v>
      </c>
      <c r="C53" s="20">
        <v>306379389</v>
      </c>
      <c r="D53" s="24" t="s">
        <v>65</v>
      </c>
      <c r="E53" s="28">
        <v>0</v>
      </c>
      <c r="F53" s="28">
        <v>0</v>
      </c>
      <c r="G53" s="28">
        <v>0</v>
      </c>
      <c r="H53" s="28">
        <v>0</v>
      </c>
      <c r="I53" s="28">
        <v>0</v>
      </c>
      <c r="J53" s="28">
        <v>0</v>
      </c>
      <c r="K53" s="28">
        <v>0</v>
      </c>
      <c r="L53" s="29">
        <v>0</v>
      </c>
      <c r="M53" s="26">
        <v>0</v>
      </c>
      <c r="N53" s="26">
        <v>0</v>
      </c>
      <c r="O53" s="32" t="s">
        <v>65</v>
      </c>
      <c r="P53" s="31">
        <v>0</v>
      </c>
      <c r="Q53" s="31">
        <v>0</v>
      </c>
      <c r="R53" s="31">
        <v>0</v>
      </c>
      <c r="S53" s="31">
        <v>0</v>
      </c>
      <c r="T53" s="31">
        <v>0</v>
      </c>
      <c r="U53" s="31">
        <v>0</v>
      </c>
      <c r="V53" s="31">
        <v>0</v>
      </c>
      <c r="W53" s="31">
        <v>0</v>
      </c>
      <c r="X53" s="31">
        <v>0</v>
      </c>
      <c r="Y53" s="33">
        <v>0</v>
      </c>
      <c r="Z53" s="33">
        <v>0</v>
      </c>
      <c r="AA53" s="33">
        <v>0</v>
      </c>
      <c r="AB53" s="33">
        <v>0</v>
      </c>
      <c r="AC53" s="33">
        <v>0</v>
      </c>
      <c r="AD53" s="33">
        <v>0</v>
      </c>
      <c r="AE53" s="33">
        <v>0</v>
      </c>
      <c r="AF53" s="33">
        <v>0</v>
      </c>
      <c r="AG53" s="33">
        <v>0</v>
      </c>
      <c r="AH53" s="33">
        <v>0</v>
      </c>
    </row>
    <row r="54" spans="1:34">
      <c r="A54" s="11" t="str">
        <v>49.</v>
      </c>
      <c r="B54" s="20" t="s">
        <v>56</v>
      </c>
      <c r="C54" s="20">
        <v>304268493</v>
      </c>
      <c r="D54" s="24" t="s">
        <v>65</v>
      </c>
      <c r="E54" s="30" t="s">
        <v>65</v>
      </c>
      <c r="F54" s="30" t="s">
        <v>65</v>
      </c>
      <c r="G54" s="28">
        <v>0</v>
      </c>
      <c r="H54" s="28">
        <v>0</v>
      </c>
      <c r="I54" s="28">
        <v>0</v>
      </c>
      <c r="J54" s="28">
        <v>0</v>
      </c>
      <c r="K54" s="28">
        <v>0</v>
      </c>
      <c r="L54" s="29">
        <v>0</v>
      </c>
      <c r="M54" s="26">
        <v>0</v>
      </c>
      <c r="N54" s="26">
        <v>0</v>
      </c>
      <c r="O54" s="31">
        <v>0</v>
      </c>
      <c r="P54" s="31">
        <v>0</v>
      </c>
      <c r="Q54" s="31">
        <v>0</v>
      </c>
      <c r="R54" s="31">
        <v>0</v>
      </c>
      <c r="S54" s="31">
        <v>0</v>
      </c>
      <c r="T54" s="31">
        <v>0</v>
      </c>
      <c r="U54" s="31">
        <v>0</v>
      </c>
      <c r="V54" s="31">
        <v>0</v>
      </c>
      <c r="W54" s="31">
        <v>0</v>
      </c>
      <c r="X54" s="31">
        <v>0</v>
      </c>
      <c r="Y54" s="33">
        <v>0</v>
      </c>
      <c r="Z54" s="33">
        <v>0</v>
      </c>
      <c r="AA54" s="33">
        <v>0</v>
      </c>
      <c r="AB54" s="33">
        <v>0</v>
      </c>
      <c r="AC54" s="33">
        <v>0</v>
      </c>
      <c r="AD54" s="33">
        <v>0</v>
      </c>
      <c r="AE54" s="33">
        <v>0</v>
      </c>
      <c r="AF54" s="33">
        <v>0</v>
      </c>
      <c r="AG54" s="33">
        <v>0</v>
      </c>
      <c r="AH54" s="33">
        <v>0</v>
      </c>
    </row>
    <row r="55" spans="1:34">
      <c r="A55" s="11" t="str">
        <v>50.</v>
      </c>
      <c r="B55" s="20" t="s">
        <v>60</v>
      </c>
      <c r="C55" s="20">
        <v>304894910</v>
      </c>
      <c r="D55" s="24" t="s">
        <v>65</v>
      </c>
      <c r="E55" s="28">
        <v>0</v>
      </c>
      <c r="F55" s="28">
        <v>0</v>
      </c>
      <c r="G55" s="28">
        <v>0</v>
      </c>
      <c r="H55" s="28">
        <v>0</v>
      </c>
      <c r="I55" s="28">
        <v>0</v>
      </c>
      <c r="J55" s="28">
        <v>0</v>
      </c>
      <c r="K55" s="28">
        <v>0</v>
      </c>
      <c r="L55" s="29">
        <v>0</v>
      </c>
      <c r="M55" s="26">
        <v>0</v>
      </c>
      <c r="N55" s="26">
        <v>0</v>
      </c>
      <c r="O55" s="31">
        <v>0</v>
      </c>
      <c r="P55" s="32" t="s">
        <v>65</v>
      </c>
      <c r="Q55" s="31">
        <v>0</v>
      </c>
      <c r="R55" s="31">
        <v>0</v>
      </c>
      <c r="S55" s="31">
        <v>0</v>
      </c>
      <c r="T55" s="31">
        <v>0</v>
      </c>
      <c r="U55" s="31">
        <v>0</v>
      </c>
      <c r="V55" s="31">
        <v>0</v>
      </c>
      <c r="W55" s="31">
        <v>0</v>
      </c>
      <c r="X55" s="31">
        <v>0</v>
      </c>
      <c r="Y55" s="33">
        <v>0</v>
      </c>
      <c r="Z55" s="33">
        <v>0</v>
      </c>
      <c r="AA55" s="33">
        <v>0</v>
      </c>
      <c r="AB55" s="33">
        <v>0</v>
      </c>
      <c r="AC55" s="33">
        <v>0</v>
      </c>
      <c r="AD55" s="33">
        <v>0</v>
      </c>
      <c r="AE55" s="33">
        <v>0</v>
      </c>
      <c r="AF55" s="33">
        <v>0</v>
      </c>
      <c r="AG55" s="33">
        <v>0</v>
      </c>
      <c r="AH55" s="33">
        <v>0</v>
      </c>
    </row>
    <row r="56" spans="1:34">
      <c r="A56" s="11" t="str">
        <v>51.</v>
      </c>
      <c r="B56" s="20" t="s">
        <v>57</v>
      </c>
      <c r="C56" s="20">
        <v>305257756</v>
      </c>
      <c r="D56" s="24" t="s">
        <v>65</v>
      </c>
      <c r="E56" s="28">
        <v>0</v>
      </c>
      <c r="F56" s="28">
        <v>0</v>
      </c>
      <c r="G56" s="28">
        <v>0</v>
      </c>
      <c r="H56" s="28">
        <v>0</v>
      </c>
      <c r="I56" s="28">
        <v>0</v>
      </c>
      <c r="J56" s="28">
        <v>0</v>
      </c>
      <c r="K56" s="28">
        <v>0</v>
      </c>
      <c r="L56" s="29">
        <v>0</v>
      </c>
      <c r="M56" s="26">
        <v>0</v>
      </c>
      <c r="N56" s="26">
        <v>0</v>
      </c>
      <c r="O56" s="31">
        <v>0</v>
      </c>
      <c r="P56" s="32" t="s">
        <v>65</v>
      </c>
      <c r="Q56" s="31">
        <v>0</v>
      </c>
      <c r="R56" s="31">
        <v>0</v>
      </c>
      <c r="S56" s="31">
        <v>0</v>
      </c>
      <c r="T56" s="31">
        <v>0</v>
      </c>
      <c r="U56" s="31">
        <v>0</v>
      </c>
      <c r="V56" s="31">
        <v>0</v>
      </c>
      <c r="W56" s="31">
        <v>0</v>
      </c>
      <c r="X56" s="31">
        <v>0</v>
      </c>
      <c r="Y56" s="33">
        <v>0</v>
      </c>
      <c r="Z56" s="33">
        <v>0</v>
      </c>
      <c r="AA56" s="33">
        <v>0</v>
      </c>
      <c r="AB56" s="33">
        <v>0</v>
      </c>
      <c r="AC56" s="33">
        <v>0</v>
      </c>
      <c r="AD56" s="33">
        <v>0</v>
      </c>
      <c r="AE56" s="33">
        <v>0</v>
      </c>
      <c r="AF56" s="33">
        <v>0</v>
      </c>
      <c r="AG56" s="33">
        <v>0</v>
      </c>
      <c r="AH56" s="33">
        <v>0</v>
      </c>
    </row>
    <row r="57" spans="1:34">
      <c r="A57" s="11"/>
      <c r="D57" s="13"/>
    </row>
    <row r="58" spans="1:34" ht="15.75">
      <c r="B58" s="23" t="s">
        <v>9</v>
      </c>
      <c r="C58"/>
    </row>
    <row r="60" spans="1:34" ht="51" customHeight="1">
      <c r="B60" s="49" t="s">
        <v>58</v>
      </c>
      <c r="C60" s="49"/>
      <c r="D60" s="49"/>
      <c r="E60" s="49"/>
      <c r="F60" s="49"/>
      <c r="G60" s="49"/>
      <c r="H60" s="49"/>
      <c r="I60" s="49"/>
      <c r="J60" s="49"/>
      <c r="K60" s="49"/>
      <c r="L60" s="49"/>
      <c r="M60" s="49"/>
      <c r="N60" s="49"/>
      <c r="O60" s="49"/>
      <c r="P60" s="49"/>
      <c r="Q60" s="49"/>
      <c r="R60" s="49"/>
      <c r="S60" s="49"/>
      <c r="T60" s="49"/>
      <c r="U60" s="49"/>
      <c r="V60" s="49"/>
      <c r="W60" s="49"/>
      <c r="X60" s="49"/>
    </row>
    <row r="65" spans="1:34" ht="15.75">
      <c r="B65" s="36" t="str">
        <f>"2 lentelė. Vidutinė faktinė (su priedais ir nuoskaitomis) bazinių rodiklių kaina (Eur už t) (imama mėnesio antrojo įskaitinio laikotarpio žalio pieno pardavėjo grupė) superkant pieną iš pieno supirkimo ir (ar) perdirbimo įmonių (20"&amp;_xlfn.TEXTAFTER(B1,"(20")</f>
        <v>2 lentelė. Vidutinė faktinė (su priedais ir nuoskaitomis) bazinių rodiklių kaina (Eur už t) (imama mėnesio antrojo įskaitinio laikotarpio žalio pieno pardavėjo grupė) superkant pieną iš pieno supirkimo ir (ar) perdirbimo įmonių (2024 m. gegužės mėn.)</v>
      </c>
      <c r="C65" s="36"/>
      <c r="D65" s="36"/>
      <c r="E65" s="36"/>
      <c r="F65" s="36"/>
      <c r="G65" s="36"/>
      <c r="H65" s="36"/>
      <c r="I65" s="36"/>
      <c r="J65" s="36"/>
      <c r="K65" s="36"/>
      <c r="L65" s="36"/>
      <c r="M65" s="36"/>
      <c r="N65" s="36"/>
      <c r="O65" s="36"/>
      <c r="P65" s="36"/>
      <c r="Q65" s="36"/>
      <c r="R65" s="36"/>
      <c r="S65" s="36"/>
      <c r="T65" s="36"/>
      <c r="U65" s="36"/>
      <c r="V65" s="36"/>
      <c r="W65" s="36"/>
      <c r="X65" s="36"/>
    </row>
    <row r="67" spans="1:34" s="2" customFormat="1" ht="15.75" customHeight="1">
      <c r="A67" s="39"/>
      <c r="B67" s="40" t="s">
        <v>5</v>
      </c>
      <c r="C67" s="41"/>
      <c r="D67" s="44" t="s">
        <v>66</v>
      </c>
      <c r="E67" s="46" t="s">
        <v>1</v>
      </c>
      <c r="F67" s="46"/>
      <c r="G67" s="46"/>
      <c r="H67" s="46"/>
      <c r="I67" s="46"/>
      <c r="J67" s="46"/>
      <c r="K67" s="46"/>
      <c r="L67" s="46"/>
      <c r="M67" s="46"/>
      <c r="N67" s="46"/>
      <c r="O67" s="37" t="s">
        <v>2</v>
      </c>
      <c r="P67" s="37"/>
      <c r="Q67" s="37"/>
      <c r="R67" s="37"/>
      <c r="S67" s="37"/>
      <c r="T67" s="37"/>
      <c r="U67" s="37"/>
      <c r="V67" s="37"/>
      <c r="W67" s="37"/>
      <c r="X67" s="37"/>
      <c r="Y67" s="35" t="s">
        <v>3</v>
      </c>
      <c r="Z67" s="35"/>
      <c r="AA67" s="35"/>
      <c r="AB67" s="35"/>
      <c r="AC67" s="35"/>
      <c r="AD67" s="35"/>
      <c r="AE67" s="35"/>
      <c r="AF67" s="35"/>
      <c r="AG67" s="35"/>
      <c r="AH67" s="35"/>
    </row>
    <row r="68" spans="1:34" s="2" customFormat="1" ht="80.099999999999994" customHeight="1">
      <c r="A68" s="39"/>
      <c r="B68" s="42"/>
      <c r="C68" s="43"/>
      <c r="D68" s="45"/>
      <c r="E68" s="3" t="s">
        <v>67</v>
      </c>
      <c r="F68" s="3" t="s">
        <v>7</v>
      </c>
      <c r="G68" s="3" t="s">
        <v>8</v>
      </c>
      <c r="H68" s="3" t="s">
        <v>68</v>
      </c>
      <c r="I68" s="3" t="s">
        <v>13</v>
      </c>
      <c r="J68" s="3" t="s">
        <v>69</v>
      </c>
      <c r="K68" s="3" t="s">
        <v>70</v>
      </c>
      <c r="L68" s="4" t="s">
        <v>71</v>
      </c>
      <c r="M68" s="4" t="s">
        <v>72</v>
      </c>
      <c r="N68" s="4" t="s">
        <v>73</v>
      </c>
      <c r="O68" s="5" t="s">
        <v>67</v>
      </c>
      <c r="P68" s="5" t="s">
        <v>7</v>
      </c>
      <c r="Q68" s="5" t="s">
        <v>8</v>
      </c>
      <c r="R68" s="5" t="s">
        <v>68</v>
      </c>
      <c r="S68" s="5" t="s">
        <v>13</v>
      </c>
      <c r="T68" s="5" t="s">
        <v>69</v>
      </c>
      <c r="U68" s="5" t="s">
        <v>70</v>
      </c>
      <c r="V68" s="6" t="s">
        <v>71</v>
      </c>
      <c r="W68" s="6" t="s">
        <v>72</v>
      </c>
      <c r="X68" s="6" t="s">
        <v>73</v>
      </c>
      <c r="Y68" s="7" t="s">
        <v>67</v>
      </c>
      <c r="Z68" s="7" t="s">
        <v>7</v>
      </c>
      <c r="AA68" s="7" t="s">
        <v>8</v>
      </c>
      <c r="AB68" s="7" t="s">
        <v>68</v>
      </c>
      <c r="AC68" s="7" t="s">
        <v>13</v>
      </c>
      <c r="AD68" s="7" t="s">
        <v>69</v>
      </c>
      <c r="AE68" s="7" t="s">
        <v>70</v>
      </c>
      <c r="AF68" s="8" t="s">
        <v>71</v>
      </c>
      <c r="AG68" s="8" t="s">
        <v>72</v>
      </c>
      <c r="AH68" s="8" t="s">
        <v>73</v>
      </c>
    </row>
    <row r="69" spans="1:34" s="2" customFormat="1" ht="15.75">
      <c r="A69" s="39"/>
      <c r="B69" s="47" t="s">
        <v>0</v>
      </c>
      <c r="C69" s="48"/>
      <c r="D69" s="14">
        <v>328.7</v>
      </c>
      <c r="E69" s="15" t="s">
        <v>6</v>
      </c>
      <c r="F69" s="15" t="s">
        <v>6</v>
      </c>
      <c r="G69" s="15" t="s">
        <v>6</v>
      </c>
      <c r="H69" s="15" t="s">
        <v>6</v>
      </c>
      <c r="I69" s="15" t="s">
        <v>6</v>
      </c>
      <c r="J69" s="15" t="s">
        <v>6</v>
      </c>
      <c r="K69" s="15" t="s">
        <v>6</v>
      </c>
      <c r="L69" s="15" t="s">
        <v>6</v>
      </c>
      <c r="M69" s="15" t="s">
        <v>6</v>
      </c>
      <c r="N69" s="15" t="s">
        <v>6</v>
      </c>
      <c r="O69" s="15">
        <v>0</v>
      </c>
      <c r="P69" s="15">
        <v>240</v>
      </c>
      <c r="Q69" s="15">
        <v>0</v>
      </c>
      <c r="R69" s="14">
        <v>0</v>
      </c>
      <c r="S69" s="14">
        <v>260.01</v>
      </c>
      <c r="T69" s="15">
        <v>0</v>
      </c>
      <c r="U69" s="14">
        <v>297.08</v>
      </c>
      <c r="V69" s="14">
        <v>311.92</v>
      </c>
      <c r="W69" s="14">
        <v>332.78</v>
      </c>
      <c r="X69" s="14">
        <v>293.83999999999997</v>
      </c>
      <c r="Y69" s="15">
        <v>0</v>
      </c>
      <c r="Z69" s="15">
        <v>0</v>
      </c>
      <c r="AA69" s="15">
        <v>0</v>
      </c>
      <c r="AB69" s="15">
        <v>0</v>
      </c>
      <c r="AC69" s="15">
        <v>360.24</v>
      </c>
      <c r="AD69" s="14">
        <v>299.98</v>
      </c>
      <c r="AE69" s="14">
        <v>308.27999999999997</v>
      </c>
      <c r="AF69" s="14">
        <v>321.85000000000002</v>
      </c>
      <c r="AG69" s="14">
        <v>326.07</v>
      </c>
      <c r="AH69" s="14">
        <v>330.59</v>
      </c>
    </row>
  </sheetData>
  <sheetProtection algorithmName="SHA-512" hashValue="mO1fHxZI91mcTOD2TLW3RNLmgp4BE54IREWUeSTQxoN5OODTOj+cLT6nLX3Zb+tatmQXsyUyEFiilp0C/9xU1g==" saltValue="/Ygqpj0NRaxpPmFSDQpRZA==" spinCount="100000" sheet="1" objects="1" scenarios="1"/>
  <mergeCells count="72">
    <mergeCell ref="O37:P37"/>
    <mergeCell ref="S37:U37"/>
    <mergeCell ref="O42:Q42"/>
    <mergeCell ref="R45:S45"/>
    <mergeCell ref="Q47:R47"/>
    <mergeCell ref="S44:T44"/>
    <mergeCell ref="P18:Q18"/>
    <mergeCell ref="R20:T20"/>
    <mergeCell ref="W21:X21"/>
    <mergeCell ref="O22:P22"/>
    <mergeCell ref="R23:S23"/>
    <mergeCell ref="W14:X14"/>
    <mergeCell ref="P15:Q15"/>
    <mergeCell ref="U15:V15"/>
    <mergeCell ref="P17:R17"/>
    <mergeCell ref="S17:T17"/>
    <mergeCell ref="U6:W6"/>
    <mergeCell ref="V8:W8"/>
    <mergeCell ref="T10:U10"/>
    <mergeCell ref="O12:P12"/>
    <mergeCell ref="S12:T12"/>
    <mergeCell ref="F20:H20"/>
    <mergeCell ref="H24:I24"/>
    <mergeCell ref="H25:I25"/>
    <mergeCell ref="H26:I26"/>
    <mergeCell ref="G28:I28"/>
    <mergeCell ref="I41:J41"/>
    <mergeCell ref="I31:J31"/>
    <mergeCell ref="F32:G32"/>
    <mergeCell ref="I32:J32"/>
    <mergeCell ref="E33:G33"/>
    <mergeCell ref="I36:J36"/>
    <mergeCell ref="H38:I38"/>
    <mergeCell ref="H39:I39"/>
    <mergeCell ref="J40:K40"/>
    <mergeCell ref="I43:J43"/>
    <mergeCell ref="G44:H44"/>
    <mergeCell ref="G45:H45"/>
    <mergeCell ref="E50:G50"/>
    <mergeCell ref="S42:T42"/>
    <mergeCell ref="C3:C4"/>
    <mergeCell ref="D3:D4"/>
    <mergeCell ref="E3:N3"/>
    <mergeCell ref="S36:T36"/>
    <mergeCell ref="T25:U25"/>
    <mergeCell ref="O27:P27"/>
    <mergeCell ref="R27:S27"/>
    <mergeCell ref="O29:R29"/>
    <mergeCell ref="S29:T29"/>
    <mergeCell ref="S33:T33"/>
    <mergeCell ref="Q35:S35"/>
    <mergeCell ref="I13:J13"/>
    <mergeCell ref="I14:J14"/>
    <mergeCell ref="G17:H17"/>
    <mergeCell ref="F18:H18"/>
    <mergeCell ref="G19:H19"/>
    <mergeCell ref="Y3:AH3"/>
    <mergeCell ref="B1:X1"/>
    <mergeCell ref="O3:X3"/>
    <mergeCell ref="S19:T19"/>
    <mergeCell ref="A67:A69"/>
    <mergeCell ref="B67:C68"/>
    <mergeCell ref="D67:D68"/>
    <mergeCell ref="E67:N67"/>
    <mergeCell ref="O67:X67"/>
    <mergeCell ref="Y67:AH67"/>
    <mergeCell ref="B69:C69"/>
    <mergeCell ref="B60:X60"/>
    <mergeCell ref="B65:X65"/>
    <mergeCell ref="F52:G52"/>
    <mergeCell ref="A3:A5"/>
    <mergeCell ref="B3:B4"/>
  </mergeCells>
  <conditionalFormatting sqref="A6:D56 M6:N56 A57:AH57">
    <cfRule type="expression" dxfId="8" priority="45">
      <formula>$C6&lt;&gt;""</formula>
    </cfRule>
  </conditionalFormatting>
  <conditionalFormatting sqref="E6:K12 E13:I14 K13:K14 E15:K16 E17:G17 I17:K20 E18:F18 E19:G19 E20:F20 E21:K23 E24:H26 J24:K26 E27:K27 E28:G28 J28:K28 E29:K30 E31:I31 K31:K32 E32:F32 H32:I32 E33 H33:K33 E34:K35 E36:I36 K36 E37:K37 E38:H39 J38:K39 E40:J40 E41:I41 K41 E42:K42 E43:I43 K43 E44:G45 I44:K45 E46:K49 E50 H50:K50 E51:K51 E52:F52 H52:K52 E53:K56">
    <cfRule type="expression" dxfId="7" priority="5">
      <formula>AND(E6&gt;0,E6&lt;3)</formula>
    </cfRule>
  </conditionalFormatting>
  <conditionalFormatting sqref="M6:N56 E57:N57">
    <cfRule type="expression" dxfId="6" priority="44">
      <formula>$C6&lt;&gt;""</formula>
    </cfRule>
  </conditionalFormatting>
  <conditionalFormatting sqref="O57:X57">
    <cfRule type="expression" dxfId="5" priority="19">
      <formula>$C57&lt;&gt;""</formula>
    </cfRule>
  </conditionalFormatting>
  <conditionalFormatting sqref="Y6:AH56">
    <cfRule type="expression" dxfId="4" priority="1">
      <formula>AND(Y6&gt;0,Y6&lt;3)</formula>
    </cfRule>
  </conditionalFormatting>
  <conditionalFormatting sqref="Y57:AH57">
    <cfRule type="expression" dxfId="3" priority="18">
      <formula>$C57&lt;&gt;""</formula>
    </cfRule>
  </conditionalFormatting>
  <conditionalFormatting sqref="E6:L12 E13:I14 K13:L14 E15:L16 E17:G17 I17:L20 E18:F18 E19:G19 E20:F20 E21:L23 E24:H26 J24:L26 E27:L27 E28:G28 J28:L28 E29:L30 E31:I31 K31:L32 E32:F32 H32:I32 E33 H33:L33 E34:L35 E36:I36 K36:L36 E37:L37 E38:H39 J38:L39 E40:J40 E41:I41 K41:L41 E42:L42 E43:I43 K43:L43 E44:G45 I44:L45 E46:L49 E50 H50:L50 E51:L51 E52:F52 H52:L52 E53:L56 L40 Y7:AH56">
    <cfRule type="expression" dxfId="2" priority="46">
      <formula>AND(#REF!&lt;4,#REF!&gt;0)</formula>
    </cfRule>
  </conditionalFormatting>
  <conditionalFormatting sqref="O6:U6 X6 O7:X7 O8:V8 X8 O9:X9 O10:T10 V10:X10 O11:X11 O12 Q12:S12 U12:X12 O13:X13 O14:W14 O15:P15 R15:U15 W15:X15 O16:X16 S17 U17:X17 O17:P18 R18:X18 O19:S19 U19:X20 O20:R20 O21:W21 O22 Q22:X22 O23:R23 T23:X23 O24:X24 O25:T25 V25:X25 O26:X26 O27 Q27:R27 T27:X27 O28:X28 O29 S29 U29:X29 O30:X32 O33:S33 U33:X33 O34:X34 O35:Q35 T35:X35 O36:S36 U36:X36 O37 Q37:S37 V37:X37 O38:X41 O42 R42:S42 U42:X42 O43:X43 O44:S44 U44:X44 O45:R45 T45:X45 O46:X46 O47:Q47 S47:X47 O48:X56">
    <cfRule type="expression" dxfId="1" priority="90">
      <formula>AND(O6&gt;0,O6&lt;3)</formula>
    </cfRule>
    <cfRule type="expression" dxfId="0" priority="91">
      <formula>AND(#REF!&lt;4,#REF!&gt;0)</formula>
    </cfRule>
  </conditionalFormatting>
  <pageMargins left="0.70866141732283472" right="0.70866141732283472" top="0.74803149606299213" bottom="0.74803149606299213" header="0.31496062992125984" footer="0.31496062992125984"/>
  <pageSetup paperSize="8" scale="53"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Darbalapiai</vt:lpstr>
      </vt:variant>
      <vt:variant>
        <vt:i4>1</vt:i4>
      </vt:variant>
      <vt:variant>
        <vt:lpstr>Įvardytieji diapazonai</vt:lpstr>
      </vt:variant>
      <vt:variant>
        <vt:i4>1</vt:i4>
      </vt:variant>
    </vt:vector>
  </HeadingPairs>
  <TitlesOfParts>
    <vt:vector size="2" baseType="lpstr">
      <vt:lpstr>Kaina</vt:lpstr>
      <vt:lpstr>Kaina!Duomenu_baze</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Eglė Krasuckienė</dc:creator>
  <cp:lastModifiedBy>Paulius Račinskas</cp:lastModifiedBy>
  <cp:lastPrinted>2020-01-14T12:46:16Z</cp:lastPrinted>
  <dcterms:created xsi:type="dcterms:W3CDTF">2016-12-28T09:29:34Z</dcterms:created>
  <dcterms:modified xsi:type="dcterms:W3CDTF">2024-07-17T06:34:43Z</dcterms:modified>
</cp:coreProperties>
</file>